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&amp;ri\comptabilitat\seconomics\Documents econòmics PÀGINA WEB\Pressupost detallat excel\"/>
    </mc:Choice>
  </mc:AlternateContent>
  <bookViews>
    <workbookView xWindow="0" yWindow="0" windowWidth="28800" windowHeight="1258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644" i="1"/>
  <c r="H644" i="1" s="1"/>
  <c r="F644" i="1"/>
  <c r="G641" i="1"/>
  <c r="F641" i="1"/>
  <c r="H641" i="1" s="1"/>
  <c r="G638" i="1"/>
  <c r="H638" i="1" s="1"/>
  <c r="F638" i="1"/>
  <c r="G622" i="1"/>
  <c r="H622" i="1" s="1"/>
  <c r="F622" i="1"/>
  <c r="G599" i="1"/>
  <c r="H599" i="1" s="1"/>
  <c r="F599" i="1"/>
  <c r="G588" i="1"/>
  <c r="F588" i="1"/>
  <c r="H588" i="1" s="1"/>
  <c r="G579" i="1"/>
  <c r="H579" i="1" s="1"/>
  <c r="F579" i="1"/>
  <c r="G576" i="1"/>
  <c r="H576" i="1" s="1"/>
  <c r="F576" i="1"/>
  <c r="G471" i="1"/>
  <c r="H471" i="1" s="1"/>
  <c r="F471" i="1"/>
  <c r="G456" i="1"/>
  <c r="F456" i="1"/>
  <c r="H456" i="1" s="1"/>
  <c r="G454" i="1"/>
  <c r="H454" i="1" s="1"/>
  <c r="F454" i="1"/>
  <c r="G451" i="1"/>
  <c r="H451" i="1" s="1"/>
  <c r="F451" i="1"/>
  <c r="G446" i="1"/>
  <c r="H446" i="1" s="1"/>
  <c r="F446" i="1"/>
  <c r="G444" i="1"/>
  <c r="F444" i="1"/>
  <c r="H444" i="1" s="1"/>
  <c r="G425" i="1"/>
  <c r="H425" i="1" s="1"/>
  <c r="F425" i="1"/>
  <c r="G265" i="1"/>
  <c r="H265" i="1" s="1"/>
  <c r="F265" i="1"/>
  <c r="G228" i="1"/>
  <c r="H228" i="1" s="1"/>
  <c r="F228" i="1"/>
  <c r="G216" i="1"/>
  <c r="F216" i="1"/>
  <c r="H216" i="1" s="1"/>
  <c r="G176" i="1"/>
  <c r="F176" i="1"/>
  <c r="G146" i="1"/>
  <c r="H146" i="1" s="1"/>
  <c r="F146" i="1"/>
  <c r="G144" i="1"/>
  <c r="H144" i="1" s="1"/>
  <c r="F144" i="1"/>
  <c r="G64" i="1"/>
  <c r="H64" i="1" s="1"/>
  <c r="F64" i="1"/>
  <c r="G5" i="1"/>
  <c r="F5" i="1"/>
  <c r="G3" i="1"/>
  <c r="F3" i="1"/>
  <c r="H3" i="1" l="1"/>
  <c r="F645" i="1"/>
  <c r="G645" i="1"/>
  <c r="H645" i="1" l="1"/>
  <c r="H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90" i="1"/>
  <c r="H9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13" i="1"/>
  <c r="H214" i="1"/>
  <c r="H215" i="1"/>
  <c r="H321" i="1"/>
  <c r="H330" i="1"/>
  <c r="H426" i="1"/>
  <c r="H428" i="1"/>
  <c r="H443" i="1"/>
  <c r="H268" i="1"/>
  <c r="H307" i="1"/>
  <c r="H322" i="1"/>
  <c r="H325" i="1"/>
  <c r="H360" i="1"/>
  <c r="H377" i="1"/>
  <c r="H392" i="1"/>
  <c r="H393" i="1"/>
  <c r="H430" i="1"/>
  <c r="H233" i="1"/>
  <c r="H258" i="1"/>
  <c r="H266" i="1"/>
  <c r="H394" i="1"/>
  <c r="H401" i="1"/>
  <c r="H289" i="1"/>
  <c r="H300" i="1"/>
  <c r="H313" i="1"/>
  <c r="H326" i="1"/>
  <c r="H334" i="1"/>
  <c r="H336" i="1"/>
  <c r="H395" i="1"/>
  <c r="H427" i="1"/>
  <c r="H445" i="1"/>
  <c r="H223" i="1"/>
  <c r="H306" i="1"/>
  <c r="H391" i="1"/>
  <c r="H224" i="1"/>
  <c r="H260" i="1"/>
  <c r="H262" i="1"/>
  <c r="H263" i="1"/>
  <c r="H264" i="1"/>
  <c r="H225" i="1"/>
  <c r="H269" i="1"/>
  <c r="H323" i="1"/>
  <c r="H328" i="1"/>
  <c r="H361" i="1"/>
  <c r="H396" i="1"/>
  <c r="H431" i="1"/>
  <c r="H249" i="1"/>
  <c r="H362" i="1"/>
  <c r="H399" i="1"/>
  <c r="H217" i="1"/>
  <c r="H218" i="1"/>
  <c r="H234" i="1"/>
  <c r="H250" i="1"/>
  <c r="H270" i="1"/>
  <c r="H283" i="1"/>
  <c r="H302" i="1"/>
  <c r="H314" i="1"/>
  <c r="H363" i="1"/>
  <c r="H386" i="1"/>
  <c r="H388" i="1"/>
  <c r="H432" i="1"/>
  <c r="H327" i="1"/>
  <c r="H329" i="1"/>
  <c r="H402" i="1"/>
  <c r="H403" i="1"/>
  <c r="H235" i="1"/>
  <c r="H229" i="1"/>
  <c r="H276" i="1"/>
  <c r="H230" i="1"/>
  <c r="H232" i="1"/>
  <c r="H404" i="1"/>
  <c r="H309" i="1"/>
  <c r="H312" i="1"/>
  <c r="H220" i="1"/>
  <c r="H236" i="1"/>
  <c r="H251" i="1"/>
  <c r="H255" i="1"/>
  <c r="H278" i="1"/>
  <c r="H284" i="1"/>
  <c r="H290" i="1"/>
  <c r="H297" i="1"/>
  <c r="H299" i="1"/>
  <c r="H315" i="1"/>
  <c r="H412" i="1"/>
  <c r="H389" i="1"/>
  <c r="H429" i="1"/>
  <c r="H291" i="1"/>
  <c r="H406" i="1"/>
  <c r="H221" i="1"/>
  <c r="H252" i="1"/>
  <c r="H256" i="1"/>
  <c r="H285" i="1"/>
  <c r="H298" i="1"/>
  <c r="H414" i="1"/>
  <c r="H407" i="1"/>
  <c r="H415" i="1"/>
  <c r="H408" i="1"/>
  <c r="H409" i="1"/>
  <c r="H416" i="1"/>
  <c r="H347" i="1"/>
  <c r="H378" i="1"/>
  <c r="H227" i="1"/>
  <c r="H417" i="1"/>
  <c r="H424" i="1"/>
  <c r="H387" i="1"/>
  <c r="H348" i="1"/>
  <c r="H418" i="1"/>
  <c r="H419" i="1"/>
  <c r="H420" i="1"/>
  <c r="H349" i="1"/>
  <c r="H271" i="1"/>
  <c r="H364" i="1"/>
  <c r="H433" i="1"/>
  <c r="H238" i="1"/>
  <c r="H259" i="1"/>
  <c r="H279" i="1"/>
  <c r="H342" i="1"/>
  <c r="H331" i="1"/>
  <c r="H337" i="1"/>
  <c r="H343" i="1"/>
  <c r="H379" i="1"/>
  <c r="H421" i="1"/>
  <c r="H338" i="1"/>
  <c r="H253" i="1"/>
  <c r="H339" i="1"/>
  <c r="H344" i="1"/>
  <c r="H272" i="1"/>
  <c r="H365" i="1"/>
  <c r="H434" i="1"/>
  <c r="H303" i="1"/>
  <c r="H316" i="1"/>
  <c r="H345" i="1"/>
  <c r="H240" i="1"/>
  <c r="H254" i="1"/>
  <c r="H280" i="1"/>
  <c r="H286" i="1"/>
  <c r="H292" i="1"/>
  <c r="H435" i="1"/>
  <c r="H273" i="1"/>
  <c r="H380" i="1"/>
  <c r="H400" i="1"/>
  <c r="H381" i="1"/>
  <c r="H382" i="1"/>
  <c r="H383" i="1"/>
  <c r="H384" i="1"/>
  <c r="H385" i="1"/>
  <c r="H241" i="1"/>
  <c r="H335" i="1"/>
  <c r="H366" i="1"/>
  <c r="H376" i="1"/>
  <c r="H340" i="1"/>
  <c r="H242" i="1"/>
  <c r="H243" i="1"/>
  <c r="H367" i="1"/>
  <c r="H436" i="1"/>
  <c r="H317" i="1"/>
  <c r="H350" i="1"/>
  <c r="H422" i="1"/>
  <c r="H332" i="1"/>
  <c r="H351" i="1"/>
  <c r="H368" i="1"/>
  <c r="H423" i="1"/>
  <c r="H437" i="1"/>
  <c r="H244" i="1"/>
  <c r="H281" i="1"/>
  <c r="H295" i="1"/>
  <c r="H341" i="1"/>
  <c r="H352" i="1"/>
  <c r="H369" i="1"/>
  <c r="H370" i="1"/>
  <c r="H397" i="1"/>
  <c r="H310" i="1"/>
  <c r="H245" i="1"/>
  <c r="H282" i="1"/>
  <c r="H293" i="1"/>
  <c r="H296" i="1"/>
  <c r="H301" i="1"/>
  <c r="H318" i="1"/>
  <c r="H371" i="1"/>
  <c r="H438" i="1"/>
  <c r="H275" i="1"/>
  <c r="H353" i="1"/>
  <c r="H398" i="1"/>
  <c r="H411" i="1"/>
  <c r="H372" i="1"/>
  <c r="H439" i="1"/>
  <c r="H324" i="1"/>
  <c r="H354" i="1"/>
  <c r="H246" i="1"/>
  <c r="H355" i="1"/>
  <c r="H373" i="1"/>
  <c r="H440" i="1"/>
  <c r="H304" i="1"/>
  <c r="H356" i="1"/>
  <c r="H333" i="1"/>
  <c r="H357" i="1"/>
  <c r="H441" i="1"/>
  <c r="H222" i="1"/>
  <c r="H226" i="1"/>
  <c r="H247" i="1"/>
  <c r="H257" i="1"/>
  <c r="H261" i="1"/>
  <c r="H274" i="1"/>
  <c r="H287" i="1"/>
  <c r="H294" i="1"/>
  <c r="H305" i="1"/>
  <c r="H319" i="1"/>
  <c r="H374" i="1"/>
  <c r="H442" i="1"/>
  <c r="H358" i="1"/>
  <c r="H390" i="1"/>
  <c r="H359" i="1"/>
  <c r="H375" i="1"/>
  <c r="H248" i="1"/>
  <c r="H267" i="1"/>
  <c r="H308" i="1"/>
  <c r="H447" i="1"/>
  <c r="H448" i="1"/>
  <c r="H449" i="1"/>
  <c r="H450" i="1"/>
  <c r="H453" i="1"/>
  <c r="H458" i="1"/>
  <c r="H472" i="1"/>
  <c r="H460" i="1"/>
  <c r="H577" i="1"/>
  <c r="H459" i="1"/>
  <c r="H478" i="1"/>
  <c r="H479" i="1"/>
  <c r="H462" i="1"/>
  <c r="H463" i="1"/>
  <c r="H480" i="1"/>
  <c r="H481" i="1"/>
  <c r="H455" i="1"/>
  <c r="H482" i="1"/>
  <c r="H483" i="1"/>
  <c r="H484" i="1"/>
  <c r="H485" i="1"/>
  <c r="H495" i="1"/>
  <c r="H486" i="1"/>
  <c r="H496" i="1"/>
  <c r="H473" i="1"/>
  <c r="H475" i="1"/>
  <c r="H487" i="1"/>
  <c r="H505" i="1"/>
  <c r="H515" i="1"/>
  <c r="H524" i="1"/>
  <c r="H530" i="1"/>
  <c r="H535" i="1"/>
  <c r="H539" i="1"/>
  <c r="H542" i="1"/>
  <c r="H457" i="1"/>
  <c r="H474" i="1"/>
  <c r="H488" i="1"/>
  <c r="H497" i="1"/>
  <c r="H506" i="1"/>
  <c r="H578" i="1"/>
  <c r="H507" i="1"/>
  <c r="H517" i="1"/>
  <c r="H498" i="1"/>
  <c r="H508" i="1"/>
  <c r="H489" i="1"/>
  <c r="H490" i="1"/>
  <c r="H465" i="1"/>
  <c r="H491" i="1"/>
  <c r="H501" i="1"/>
  <c r="H511" i="1"/>
  <c r="H466" i="1"/>
  <c r="H492" i="1"/>
  <c r="H580" i="1"/>
  <c r="H581" i="1"/>
  <c r="H582" i="1"/>
  <c r="H584" i="1"/>
  <c r="H587" i="1"/>
  <c r="H589" i="1"/>
  <c r="H590" i="1"/>
  <c r="H591" i="1"/>
  <c r="H592" i="1"/>
  <c r="H594" i="1"/>
  <c r="H596" i="1"/>
  <c r="H597" i="1"/>
  <c r="H598" i="1"/>
  <c r="H600" i="1"/>
  <c r="H601" i="1"/>
  <c r="H602" i="1"/>
  <c r="H603" i="1"/>
  <c r="H605" i="1"/>
  <c r="H607" i="1"/>
  <c r="H608" i="1"/>
  <c r="H609" i="1"/>
  <c r="H610" i="1"/>
  <c r="H611" i="1"/>
  <c r="H613" i="1"/>
  <c r="H615" i="1"/>
  <c r="H616" i="1"/>
  <c r="H617" i="1"/>
  <c r="H618" i="1"/>
  <c r="H619" i="1"/>
  <c r="H620" i="1"/>
  <c r="H623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9" i="1"/>
  <c r="H642" i="1"/>
  <c r="H643" i="1"/>
  <c r="H2" i="1"/>
</calcChain>
</file>

<file path=xl/sharedStrings.xml><?xml version="1.0" encoding="utf-8"?>
<sst xmlns="http://schemas.openxmlformats.org/spreadsheetml/2006/main" count="810" uniqueCount="636">
  <si>
    <t>Prog.</t>
  </si>
  <si>
    <t>Econ.</t>
  </si>
  <si>
    <t>INTERESSOS DE DEMORA</t>
  </si>
  <si>
    <t>CONVENI UPC. SERVEI OFTALMOLOGIA</t>
  </si>
  <si>
    <t>CONVENI AMPA CEIP PALAU</t>
  </si>
  <si>
    <t>CONVENI AMPA FOLCH I TORRES</t>
  </si>
  <si>
    <t>CONVENI AMPA CAN PERIQUET</t>
  </si>
  <si>
    <t>CONVENI AMPA CAN CLADELLAS</t>
  </si>
  <si>
    <t>CONVENI AMPA IES RAMON CASAS</t>
  </si>
  <si>
    <t>CONVENI AMPA ESCOLA BRESSOL EL SOL</t>
  </si>
  <si>
    <t>CONVENI AMPA ESCOLA BRESSOL EL PATUFET</t>
  </si>
  <si>
    <t>Descripció</t>
  </si>
  <si>
    <t>Var</t>
  </si>
  <si>
    <t>Org.</t>
  </si>
  <si>
    <t>Exercici 2012</t>
  </si>
  <si>
    <t>Exercici 2013</t>
  </si>
  <si>
    <t>RETRIBUCIONS EQUIP DE GOVERN</t>
  </si>
  <si>
    <t>RETRIBUCIONS FUNCIONARIS EVENTUALS</t>
  </si>
  <si>
    <t>RET.BAS. P.FUNCIONARI GRUP A1 S. ADMINISTRATIUS</t>
  </si>
  <si>
    <t>RET.BAS. P.FUNCIONARI GRUP A1 S.ECONÒMICS</t>
  </si>
  <si>
    <t>RET.BAS. P.FUNCIONARI GRUP A1 S. JURIDI</t>
  </si>
  <si>
    <t>RET.BAS. P.FUNCIONARI GRUP A1 URBANISME</t>
  </si>
  <si>
    <t>RET.BAS. P.FUNCIONARI GRUP A2 P.LOCAL</t>
  </si>
  <si>
    <t>RET.BAS. P.FUNCIONARI GRUP C1 S.ADMINISTRATIUS</t>
  </si>
  <si>
    <t>RET.BAS. P.FUNCIONARI GRUP C1 S.ECONÒMICS</t>
  </si>
  <si>
    <t>RET.BAS. P.FUNCIONARI GRUP C1 CULTURA</t>
  </si>
  <si>
    <t>RET.BAS. P.FUNCIONARI GRUP C1 P.LOCAL</t>
  </si>
  <si>
    <t>RET.BAS. P.FUNCIONARI GRUP C2 S. ADMINISTRATIUS</t>
  </si>
  <si>
    <t>RET.BAS. P.FUNCIONARI GRUP C2 S.ECONÒMICS</t>
  </si>
  <si>
    <t>RET.BAS. P.FUNCIONARI GRUP C2 INDÚSTRIA</t>
  </si>
  <si>
    <t>RET.BAS. P.FUNCIONARI GRUP C2 P.LOCAL</t>
  </si>
  <si>
    <t>RET.BAS. P.FUNCIONARI GRUP C2 SAC</t>
  </si>
  <si>
    <t>RET.BAS. P.FUNCIONARI GRUP E ENSENYAMENT</t>
  </si>
  <si>
    <t>TRIENNIS P.FUNCIONARI S.ADMINISTRATIUS</t>
  </si>
  <si>
    <t>TRIENNIS P.FUNCIONARIS S.ECONÒMICS</t>
  </si>
  <si>
    <t>TRIENNIS P.FUNCIONARI SERV.JURÍDICS I RRHH</t>
  </si>
  <si>
    <t>TRIENNIS P.FUNCIONARI URBANISME</t>
  </si>
  <si>
    <t>TRIENNIS P.FUNCIONARI CULTURA</t>
  </si>
  <si>
    <t>TRIENNIS P.FUNCIONARI ENSENYAMENT</t>
  </si>
  <si>
    <t>TRIENNIS P.FUNCIONARI INDÚSTRIA, COMERÇ</t>
  </si>
  <si>
    <t>TRIENNIS P.FUNCIONARI P.LOCAL</t>
  </si>
  <si>
    <t>TRIENNIS P.FUNCIONARI SAC</t>
  </si>
  <si>
    <t>COM.DESTÍ P.FUNCIONARI S.ADMINISTRATIUS</t>
  </si>
  <si>
    <t>COM.DESTÍ P.FUNCIONARI S.ECONÒMICS</t>
  </si>
  <si>
    <t>COM.DESTÍ P.FUNCIONARI S.JURÍDICS I RRHH</t>
  </si>
  <si>
    <t>COM.DESTÍ P.FUNCIONARI URBANISME</t>
  </si>
  <si>
    <t>COM.DESTÍ P.FUNCIONARI CULTURA</t>
  </si>
  <si>
    <t>COM.DESTÍ P.FUNCIONARI ENSENYAMENT</t>
  </si>
  <si>
    <t>COM.DESTÍ P.FUNCIONARI INDÚSTRIA, COMERÇ</t>
  </si>
  <si>
    <t>COM.DESTÍ P.FUNCIONARI P.LOCAL</t>
  </si>
  <si>
    <t>COM.DESTÍ P.FUNCIONARI SAC</t>
  </si>
  <si>
    <t>COMP.ESP. P.FUNCIONARI S.ADMINISTRATIUS</t>
  </si>
  <si>
    <t>COMP.ESP. P.FUNCIONARI S.ECONÒMICS</t>
  </si>
  <si>
    <t>COMP.ESP. P.FUNCIONARI S.JURÍDICS I RRHH</t>
  </si>
  <si>
    <t>COMP.ESP. P.FUNCIONARI URBANISME</t>
  </si>
  <si>
    <t>COMP.ESP. P.FUNCIONARI CULTURA</t>
  </si>
  <si>
    <t>COMP.ESP. P.FUNCIONARI ENSENYAMENT</t>
  </si>
  <si>
    <t>COMP.ESP. P.FUNCIONARI INDÚSTRIA, COMERÇ</t>
  </si>
  <si>
    <t>COMP.ESP. P.FUNCIONARI P.LOCAL</t>
  </si>
  <si>
    <t>COMP.ESP. P.FUNCIONARI SAC</t>
  </si>
  <si>
    <t>COMP.ESP. DE RESPONSABILITAT P.FUNCIONARI S.ADMINISTRATIUS</t>
  </si>
  <si>
    <t>COMP.ESP. DE RESPONSABILITAT P.FUNCIONARI S.ECONÒMICS</t>
  </si>
  <si>
    <t>COMP.ESP. DE RESPONSABILITAT P.FUNCIONARI S.JURÍDICS I RRHH</t>
  </si>
  <si>
    <t>COMP.ESP. DE RESPONSABILITAT P.FUNCIONARI URBANISME</t>
  </si>
  <si>
    <t>COMP.ESP. DE RESPONSABILITAT P.FUNCIONARI CULTURA</t>
  </si>
  <si>
    <t>COMP.ESP. DE RESPONSABILITAT P.FUNCIONARI ENSENYAMENT</t>
  </si>
  <si>
    <t>COMP.ESP. DE RESPONSABILITAT P.FUNCIONARI INDÚSTRIA, COMERÇ</t>
  </si>
  <si>
    <t>COMP.ESP. DE RESPONSABILITAT P.FUNCIONARI P.LOCAL</t>
  </si>
  <si>
    <t>COMP.ESP. DE RESPONSABILITAT P.FUNCIONARI SAC</t>
  </si>
  <si>
    <t>COMP.ESP. DE DEDICACIÓ P.FUNCIONARI POLICIA LOCAL</t>
  </si>
  <si>
    <t>COMP.ESP. PERLLONGACIÓ JORNADA P.FUNCIONARI S.ADMINISTRATIUS</t>
  </si>
  <si>
    <t>COMP.ESP. PERLLONGACIÓ JORNADA P.FUNCIONARI POLICIA LOCAL</t>
  </si>
  <si>
    <t>COMP.ESP. DE NOCTURNITAT P.FUNCIONARI POLICIA LOCAL</t>
  </si>
  <si>
    <t>COMP. ESP. DE PENOSITAT P.FUNCIONARI POLICIA LOCAL</t>
  </si>
  <si>
    <t>COMP. ESP. DE PERILLOSITAT P.FUNCIONARI P.LOCAL</t>
  </si>
  <si>
    <t>FONS SOCIAL PACTE P.FUNCIONARI</t>
  </si>
  <si>
    <t>RET.BAS. P.LABORAL FIX S.ADMINISTRATIUS</t>
  </si>
  <si>
    <t>RET.BAS. P.LABORAL FIX S.ECONÒMICS</t>
  </si>
  <si>
    <t>RET.BAS. P.LABORAL FIX S.JURÍDICS I RRHH</t>
  </si>
  <si>
    <t>RET.BAS. P.LABORAL FIX INFORMÀTICA I TELECOMUNICACIONS</t>
  </si>
  <si>
    <t>RET.BAS. P.LABORAL FIX RÀDIO PALAU</t>
  </si>
  <si>
    <t>RET.BAS. P.LABORAL FIX URBANISME</t>
  </si>
  <si>
    <t>RET.BAS. P.LABORAL FIX B.SERVEIS</t>
  </si>
  <si>
    <t>RET.BAS. P.LABORAL FIX B. PARCS I JARDINS</t>
  </si>
  <si>
    <t>RET.BAS. P.LABORAL FIX CULTURA</t>
  </si>
  <si>
    <t>RET.BAS. P.LABORAL FIX ESCOLA DE MÚSICA</t>
  </si>
  <si>
    <t>RET.BAS. P.LABORAL FIX ESPORTS</t>
  </si>
  <si>
    <t>RET.BAS. P.LABORAL FIX JOVENTUT</t>
  </si>
  <si>
    <t>RET.BAS. P.LABORAL FIX S.SOCIALS</t>
  </si>
  <si>
    <t>RET.BAS. P.LABORAL FIX ENSENYAMENT</t>
  </si>
  <si>
    <t>RET.BAS. P.LABORAL FIX ESCOLES BRESSOL</t>
  </si>
  <si>
    <t>RET.BAS. P.LABORAL FIX DESOC</t>
  </si>
  <si>
    <t>RET.BAS. P.LABORAL FIX CONSUM</t>
  </si>
  <si>
    <t>RET.BAS. P.LABORAL FIX POLICIA LOCAL</t>
  </si>
  <si>
    <t>RET.BAS. P.LABORAL FIX SAC</t>
  </si>
  <si>
    <t>SERVEIS EXTRAORDINARIS P.LAB.FIX S.ADMINISTRATIUS</t>
  </si>
  <si>
    <t>SERVEIS EXTRAORDINARIS P.LAB.FIX S.ECONÒMICS</t>
  </si>
  <si>
    <t>SERVEIS EXTRAORDINARIS P.LAB.FIX S.JURÍDICS I RRHH</t>
  </si>
  <si>
    <t>SERVEIS EXTRAORDINARIS P.LAB.FIX INFORMÀTICA I TELECOM.</t>
  </si>
  <si>
    <t>SERVEIS EXTRAORDINARIS P.LAB.FIX RÀDIO PALAU</t>
  </si>
  <si>
    <t>SERVEIS EXTRAORDINARIS P.LAB.FIX URBANISME</t>
  </si>
  <si>
    <t>SERVEIS EXTRAORDINARIS P.LAB.FIX BRIGADA SERVEIS</t>
  </si>
  <si>
    <t>SERVEIS EXTRAORDINARIS P.LAB.FIX PARCS I JARDINS</t>
  </si>
  <si>
    <t>SERVEIS EXTRAORDINARIS P.LAB.FIX CULTURA</t>
  </si>
  <si>
    <t>SERVEIS EXTRAORDINARIS P.LAB.FIX ESCOLA DE MÙSICA</t>
  </si>
  <si>
    <t>SERVEIS EXTRAORDINARIS P.LAB.FIX ESPORTS</t>
  </si>
  <si>
    <t>SERVEIS EXTRAORDINARIS P.LAB.FIX JOVENTUT</t>
  </si>
  <si>
    <t>SERVEIS  EXTRAORDINARIS P.LAB. FIX SERVEIS SOCIALS</t>
  </si>
  <si>
    <t>SERVEIS  EXTRAORDINARIS P.LAB. FIX ENSENYAMENT</t>
  </si>
  <si>
    <t>SERVEIS  EXTRAORDINARIS P.LAB. FIX ESCOLES BRESSOL</t>
  </si>
  <si>
    <t>SERVEIS  EXTRAORDINARIS P.LAB. FIX DESOC</t>
  </si>
  <si>
    <t>SERVEIS  EXTRAORDINARIS P.LAB. FIX CONSUM</t>
  </si>
  <si>
    <t>SERVEIS  EXTRAORDINARIS P.LAB. FIX POLICIA LOCAL</t>
  </si>
  <si>
    <t>SERVEIS  EXTRAORDINARIS P.LAB.FIX SAC</t>
  </si>
  <si>
    <t>ALTRES RETRIB. P.LAB.FIX S. ADMINISTRATIUS</t>
  </si>
  <si>
    <t>ALTRES RETRIB. P.LAB.FIX S. ECONÒMICS</t>
  </si>
  <si>
    <t>ALTRES RETRIB. P.LAB.FIX S.JURÍDICS I RRHH</t>
  </si>
  <si>
    <t>ALTRES RETRIB. P.LAB.FIX INFORMÀTICA I TELECOMUNICACIONS</t>
  </si>
  <si>
    <t>ALTRES RETRIB. P.LAB.FIX RÀDIO PALAU</t>
  </si>
  <si>
    <t>ALTRES RETRIB. P.LAB.FIX URBANISME</t>
  </si>
  <si>
    <t>ALTRES RETRIB. P.LAB.FIX BRIGADA SERVEIS</t>
  </si>
  <si>
    <t>ALTRES RETRIB. P.LAB.FIX PARCS I JARDINS</t>
  </si>
  <si>
    <t>ALTRES RETRIB. P.LAB.FIX CULTURA</t>
  </si>
  <si>
    <t>ALTRES RETRIB. P.LAB.FIX ESCOLA DE MÚSICA</t>
  </si>
  <si>
    <t>ALTRES RETRIB. P.LAB.FIX ESPORTS</t>
  </si>
  <si>
    <t>ALTRES RETRIB. P.LAB.FIX JOVENTUT</t>
  </si>
  <si>
    <t>ALTRES RETRIB. P.LAB.FIX S.SOCIALS</t>
  </si>
  <si>
    <t>ALTRES RETRIB. P.LAB.FIX ENSENYAMENT</t>
  </si>
  <si>
    <t>ALTRES RETRIB. P.LAB.FIX ESCOLES BRESSOL</t>
  </si>
  <si>
    <t>ALTRES RETRIB. P.LAB.FIX DESOC</t>
  </si>
  <si>
    <t>ALTRES RETRIB. P.LAB.FIX CONSUM</t>
  </si>
  <si>
    <t>ALTRES RETRIB. P.LABORAL FIX POLICIA LOCAL</t>
  </si>
  <si>
    <t>ALTRES RETRIB. P.LAB.FIX SAC</t>
  </si>
  <si>
    <t>RETRIB. P.LABORAL TEMP. S.ADMINISTRATIUS</t>
  </si>
  <si>
    <t>RETRIB. P.LABORAL TEMP. S.ECONÒMICS</t>
  </si>
  <si>
    <t>RETRIB. P.LABORAL TEMP. S.JURÍDICS I RRHH</t>
  </si>
  <si>
    <t>RRETRIB. P.LABORAL TEMP. INFORMÀTICA I TELECOMUNICACIONS</t>
  </si>
  <si>
    <t>RETRIB. P.LABORAL TEMP. COMUNICACIÓ</t>
  </si>
  <si>
    <t>RETRIB. P.LABORAL TEMP. RÀDIO PALAU</t>
  </si>
  <si>
    <t>RETRIB. P.LABORAL TEMP. URBANISME</t>
  </si>
  <si>
    <t>RETRIB. P.LABORAL TEMP. BRIGADA SERVEIS</t>
  </si>
  <si>
    <t>RETRIB. P.LABORAL TEMP. PARCS I JARDINS</t>
  </si>
  <si>
    <t>RETRIB. P.LABORAL TEMP. MEDI NATURAL</t>
  </si>
  <si>
    <t>RETRIB. P.LABORAL TEMP. GESTIÓ AMBIENTAL</t>
  </si>
  <si>
    <t>RETRIB. P.LABORAL TEMP. SALUT PÚBLICA</t>
  </si>
  <si>
    <t>RETRIB. P.LABORAL TEMP. CULTURA</t>
  </si>
  <si>
    <t>RETRIB. P.LABORAL TEMP. ESCOLA DE MÚSICA</t>
  </si>
  <si>
    <t>RETRIB. P.LABORAL TEMP. ESPORTS</t>
  </si>
  <si>
    <t>RETRIB. P.LABORAL TEMP. JOVENTUT</t>
  </si>
  <si>
    <t>RETRIB. P.LABORAL TEMP. S.SOCIALS</t>
  </si>
  <si>
    <t>RETRIB. P.LABORAL TEMP. ENSENYAMENT</t>
  </si>
  <si>
    <t>RETRIB. P.LABORAL TEMP. ESCOLES BRESSOL</t>
  </si>
  <si>
    <t>RETRIB. P.LABORAL TEMP. DESOC</t>
  </si>
  <si>
    <t>RETRIB. P.LABORAL TEMP. SAC</t>
  </si>
  <si>
    <t>FONS SOCIAL CONVENI PERSONAL LABORAL</t>
  </si>
  <si>
    <t>ALTRE PERSONAL DESOC</t>
  </si>
  <si>
    <t>SERVEIS  EXTRAORDINARIS P.FUNCIONARI S.ADMINISTRATIUS</t>
  </si>
  <si>
    <t>SERVEIS  EXTRAORDINARIS P.FUNCIONARI S.ECONÒMICS</t>
  </si>
  <si>
    <t>SERVEIS  EXTRAORDINARIS P.FUNCIONARI S.JURÍDICS I RRHH</t>
  </si>
  <si>
    <t>SERVEIS  EXTRAORDINARIS P.FUNCIONARI URBANISME</t>
  </si>
  <si>
    <t>SERVEIS  EXTRAORDINARIS P.FUNCIONARI CULTURA</t>
  </si>
  <si>
    <t>SERVEIS  EXTRAORDINARIS P.FUNCIONARI ENSENYAMENT</t>
  </si>
  <si>
    <t>SERVEIS  EXTRAORDINARIS P.FUNCIONARI INDÙSTRIA, COMERÇ I TURISME</t>
  </si>
  <si>
    <t>SERVEIS  EXTRAORDINARIS P.FUNCIONARI POLICIA LOCAL</t>
  </si>
  <si>
    <t>SERVEIS  EXTRAORDINARIS P.FUNCIONARI SAC</t>
  </si>
  <si>
    <t>SERVEIS  EXTRAORDINARIS P.LABORAL TEMP. S.ADMINISTRATIUS</t>
  </si>
  <si>
    <t>SERVEIS  EXTRAORDINARIS P.LABORAL TEMP. S.ECONÒMICS</t>
  </si>
  <si>
    <t>SERVEIS  EXTRAORDINARIS P.LABORAL TEMP. S.JURÍDICS I RRHH</t>
  </si>
  <si>
    <t>SERVEIS  EXTRAORDINARIS P.LABORAL TEMP. INFORMÀTICA</t>
  </si>
  <si>
    <t>SERVEIS  EXTRAORDINARIS P.LABORAL TEMP. COMUNICACIÓ</t>
  </si>
  <si>
    <t>SERVEIS  EXTRAORDINARIS P.LABORAL TEMP. RÀDIO PALAU</t>
  </si>
  <si>
    <t>SERVEIS  EXTRAORDINARIS P.LABORAL TEMP. URBANISME</t>
  </si>
  <si>
    <t>SERVEIS  EXTRAORDINARIS P.LABORAL TEMP. BRIGADA SERVEIS</t>
  </si>
  <si>
    <t>SERVEIS  EXTRAORDINARIS P.LABORAL TEMP. PARCS I JARDINS</t>
  </si>
  <si>
    <t>SERVEIS  EXTRAORDINARIS P.LABORAL TEMP. MEDI NATURAL</t>
  </si>
  <si>
    <t>SERVEIS  EXTRAORDINARIS P.LABORAL TEMP. SALUT PÚBLICA</t>
  </si>
  <si>
    <t>SERVEIS  EXTRAORDINARIS P.LABORAL TEMP. CULTURA</t>
  </si>
  <si>
    <t>SERVEIS  EXTRAORDINARIS P.LABORAL TEMP. ESCOLA DE MÙSICA</t>
  </si>
  <si>
    <t>SERVEIS  EXTRAORDINARIS P.LABORAL TEMP. ESPORTS</t>
  </si>
  <si>
    <t>SERVEIS  EXTRAORDINARIS P.LABORAL TEMP. JOVENTUT</t>
  </si>
  <si>
    <t>SERVEIS  EXTRAORDINARIS P.LABORAL TEMP. S.SOCIALS</t>
  </si>
  <si>
    <t>SERVEIS  EXTRAORDINARIS P.LABORAL TEMP. ENSENYAMENT</t>
  </si>
  <si>
    <t>SERVEIS  EXTRAORDINARIS P.LABORAL TEMP. ESCOLES BRESSOL</t>
  </si>
  <si>
    <t>SERVEIS  EXTRAORDINARIS P.LABORAL TEMP. DESOC</t>
  </si>
  <si>
    <t>SERVEIS  EXTRAORDINARIS P.LABORAL TEMP. SAC</t>
  </si>
  <si>
    <t>SEGURETAT SOCIAL EQUP GOVERN I PERSONAL</t>
  </si>
  <si>
    <t>SEGURETAT SOCIAL S.ADMINISTRATIUS</t>
  </si>
  <si>
    <t>SEGURETAT SOCIAL S.ECONÒMICS</t>
  </si>
  <si>
    <t>SEGURETAT SOCIAL S.JURÍDICS I RRHH</t>
  </si>
  <si>
    <t>SEGURETAT SOCIAL INFORMÀTICA I TELECOMUNICACIONS</t>
  </si>
  <si>
    <t>SEGURETAT SOCIAL PERSONAL COMUNICACIÓ</t>
  </si>
  <si>
    <t>SEGURETAT SOCIAL PERSONAL RÀDIO PALAU</t>
  </si>
  <si>
    <t>SEGURETAT SOCIAL PERSONAL URBANISME</t>
  </si>
  <si>
    <t>SEGURETAT SOCIAL PERSONAL BRIGADA SERVEIS</t>
  </si>
  <si>
    <t>SEGURETAT SOCIAL PERSONAL PARCS I JARDINS</t>
  </si>
  <si>
    <t>SEGURETAT SOCIAL PERSONAL MEDI NATURAL</t>
  </si>
  <si>
    <t>SEGURETAT SOCIAL PERSONAL GESTIÓ AMBIENTAL</t>
  </si>
  <si>
    <t>SEGURETAT SOCIAL PERSONAL SALUT PÚBLICA</t>
  </si>
  <si>
    <t>SEGURETAT SOCIAL PERSONAL CULTURA</t>
  </si>
  <si>
    <t>SEGURETAT SOCIAL PERSONAL ESCOLA DE MÚSICA</t>
  </si>
  <si>
    <t>SEGURETAT SOCIAL PERSONAL ESPORTS</t>
  </si>
  <si>
    <t>SEGURETAT SOCIAL PERSONAL JOVENTUT</t>
  </si>
  <si>
    <t>SEGURETAT SOCIAL PERSONAL S.SOCIALS</t>
  </si>
  <si>
    <t>SEGURETAT SOCIAL PERSONAL ENSENYAMENT</t>
  </si>
  <si>
    <t>SEGURETAT SOCIAL PERSONAL ESCOLES BRESSOL</t>
  </si>
  <si>
    <t>SEGURETAT SOCIAL PERSONAL INDÚSTRIA, COMERÇ</t>
  </si>
  <si>
    <t>SEGURETAT SOCIAL PERSONAL DESOC</t>
  </si>
  <si>
    <t>SEGURETAT SOCIAL PERSONAL CONSUM</t>
  </si>
  <si>
    <t>SEGURETAT SOCIAL PERSONAL P.LOCAL</t>
  </si>
  <si>
    <t>SEGURETAT SOCIAL PERSONAL SAC</t>
  </si>
  <si>
    <t>ALTRES INDEMNITZACIONS</t>
  </si>
  <si>
    <t>FORMACIÓ PERSONAL FUNCIONARI</t>
  </si>
  <si>
    <t>FORMACIÓ PERSONAL LABORAL</t>
  </si>
  <si>
    <t>PRIMES D'ASSEGURANCES AL PERSONAL</t>
  </si>
  <si>
    <t>ASSEGURANÇA RESPONSABILITAT CIVIL</t>
  </si>
  <si>
    <t>ATENCIONS AL PERSONAL</t>
  </si>
  <si>
    <t>AJUT NAIXEMENT FILL</t>
  </si>
  <si>
    <t>AJUT RENOVACIÓ CARNET CONDUIR</t>
  </si>
  <si>
    <t>EDUCACIÓ VIÀRIA A LES ESCOLES</t>
  </si>
  <si>
    <t>AJUT FAMILIAR PERSONAL SALUT PÚBLICA</t>
  </si>
  <si>
    <t>AJUT FAMILIAR PERSONAL ESPORTS</t>
  </si>
  <si>
    <t>AJUT FAMILIAR PERSONAL INDÚSTRIA, COMERÇ I TURISME</t>
  </si>
  <si>
    <t>ATENCIONS PROTOCOL·LÀRIES I REPRESENTAT</t>
  </si>
  <si>
    <t>REUNIONS I CONFERÈNCIES ORGANS DE GOVERN</t>
  </si>
  <si>
    <t>DIETES ORGANS DE GOVERN</t>
  </si>
  <si>
    <t>LOCOMOCIÓ ORGANS DE GOVERN</t>
  </si>
  <si>
    <t>ASSISTÈNCIA ORGANS COL·LEGIATS</t>
  </si>
  <si>
    <t>PREMSA, REVISTES, LLIBRES I ALTRES PUBLICACIONS</t>
  </si>
  <si>
    <t>SERVEIS POSTALS AJUNTAMENT</t>
  </si>
  <si>
    <t>ANUNCIS OFICIALS EN PREMSA</t>
  </si>
  <si>
    <t>ANUNCIS DIARIS OFICIALS</t>
  </si>
  <si>
    <t xml:space="preserve">DESPESES DIVERSES ADMINISTRACIÓ GENERAL </t>
  </si>
  <si>
    <t>SERVEI DE MISSATGERS</t>
  </si>
  <si>
    <t>DESPESES PROCESSOS ELECTORALS</t>
  </si>
  <si>
    <t xml:space="preserve">ESTUDIS, ASSESSORIA I TREBALLS TÈCNICS </t>
  </si>
  <si>
    <t>LOCOMOCIÓ PERSONAL ADMINISTRACIÓ GENERAL</t>
  </si>
  <si>
    <t>REPAR. MANTEN. I CONSERV. AJUNTAMENT</t>
  </si>
  <si>
    <t>REPAR.MANTEN.CONSERV. MOBILIARI AJUNTAM</t>
  </si>
  <si>
    <t>MATERIAL D'OFICINA AJUNTAMENT</t>
  </si>
  <si>
    <t>ESTUDIS, ASSESSORIA I TREBALLS TÈCNICS</t>
  </si>
  <si>
    <t>SERVEIS RECAPTACIÓ OALGT-ORGT</t>
  </si>
  <si>
    <t>VESTUARI CONSERGES, TELEFONISTES, BIDEL</t>
  </si>
  <si>
    <t>MATERIAL PROTECCIÓ I SEGURETAT TREBALL</t>
  </si>
  <si>
    <t>PRIMES ASSEGURANÇA DEFENSA JURÍDICA AJUNTAMENT</t>
  </si>
  <si>
    <t>ASSESSORAMENT JURÍDIC AJUNTAMENT</t>
  </si>
  <si>
    <t>DESPESES OPOSICIONS I PROVES SELECTIVES</t>
  </si>
  <si>
    <t>DESPESES DIVERSES S.JURÍDICS I RRHH</t>
  </si>
  <si>
    <t>ESTUDIS I TREBALLS TÈCNICS PREVENCIÓ LABORAL</t>
  </si>
  <si>
    <t>DIETES DEL PERSONAL</t>
  </si>
  <si>
    <t>INDEMNITZACIONS DIVERSES</t>
  </si>
  <si>
    <t>LLOGUER EQUIPS OFICINA I IMPRESSORES</t>
  </si>
  <si>
    <t>COMUNICACIONS TELEFÒNIQUES SERVEIS GENERALS</t>
  </si>
  <si>
    <t>CONTRACTES SERVEIS D'IMPRESSIÓ DIGITAL</t>
  </si>
  <si>
    <t>LLOGUER EQUIPS PROCESSOS INFORMACIÓ</t>
  </si>
  <si>
    <t>MANTENIMENT EQUIPS PROCESSOS INFORMACIÓ</t>
  </si>
  <si>
    <t>MANTENIMENT APLICACIONS I PROGRAMARI</t>
  </si>
  <si>
    <t>SERVEI ATENCIÓ USUARIS D'INFORMÀTICA</t>
  </si>
  <si>
    <t>MANTENIMENT SERVEIS INTERNET</t>
  </si>
  <si>
    <t>LLOGUER MATERIAL COMUNICACIÓ</t>
  </si>
  <si>
    <t>INFORMACIÓ I PUBLICACIONS INSTITUCIONAL</t>
  </si>
  <si>
    <t>INFORMACIÓ I PUBLICACIONS ÀREES MUNICIPALS</t>
  </si>
  <si>
    <t>DESPESES DIVERSES COMUNICACIÓ</t>
  </si>
  <si>
    <t>ESTUDIS I ASSESSORIA COMUNICACIÓ</t>
  </si>
  <si>
    <t>LOCOMOCIÓ PERSONAL COMUNICACIÓ</t>
  </si>
  <si>
    <t>REPAR.MANTEN.CONSERV. EQUIPS RÀDIO</t>
  </si>
  <si>
    <t>DESPESES DIVERSES</t>
  </si>
  <si>
    <t>PRESTACIÓ DE SERVEIS AUDIOVISUALS MUNICIPALS</t>
  </si>
  <si>
    <t>LLOGUER TERRENYS SERVEIS MUNICIPALS</t>
  </si>
  <si>
    <t>LLOGUER EDIFICIS SERVEIS MUNICIPALS</t>
  </si>
  <si>
    <t>REPAR. MANTEN. I CONSERV. EDIF. URBANISME</t>
  </si>
  <si>
    <t>REPAR. MANTEN. I CONSERV. MAQUINÀRIA I INSTAL·LACIONS EDIFICIS</t>
  </si>
  <si>
    <t>COMBUSTIBLES VEHICLES SERVEIS TÈCNICS</t>
  </si>
  <si>
    <t>PLAQUES I DISTINTIUS SERVEIS TERRITORIALS</t>
  </si>
  <si>
    <t>PRIMES D'ASSEGURANCES EDIFICIS</t>
  </si>
  <si>
    <t>DESPESES DIVERSES SERVEIS TERRITORIALS</t>
  </si>
  <si>
    <t>NETEJA I HIGIENE EDIFICIS MUNICIPALS</t>
  </si>
  <si>
    <t>CONTRACTE MANTENIMENT MAQUINÀRIA I INSTAL·LACIONS ELÈCTRIQUES</t>
  </si>
  <si>
    <t>LOCOMOCIÓ PERSONAL URBANISME I OBRES PÚBLIQUES</t>
  </si>
  <si>
    <t>ASSESSORAMENT JURÍDIC URBANISME</t>
  </si>
  <si>
    <t>DESPESES REPRODUCCIÓ PLÀNOLS I ALTRES</t>
  </si>
  <si>
    <t>DESPESES INSCRIPCIONS REGISTRALS URBANISME</t>
  </si>
  <si>
    <t>MANTENIMENT XARXA CLAVEGUERAM</t>
  </si>
  <si>
    <t>REPAR. MANTEN. CONSERV. CEMENTIRI MUNICIPAL</t>
  </si>
  <si>
    <t>REPAR. MANTEN. I CONSERV. ENLLUMENAT PÚBLIC</t>
  </si>
  <si>
    <t>ENERGIA ELÈCTRICA ESPAIS PÚBLICS I EDIFICIS MUNICIPALS</t>
  </si>
  <si>
    <t>REPARACIÓ I MANTENIMENT VIES PÚBLIQUES</t>
  </si>
  <si>
    <t>SENYALITZACIÓ VERTICAL I HORITZONTAL</t>
  </si>
  <si>
    <t>TRANSPORT PÚBLIC URBÀ</t>
  </si>
  <si>
    <t>MANTENIMENT PARADES DE BUS URBÀ</t>
  </si>
  <si>
    <t>TRANSPORT PUBLIC A SABADELL (CAP ST. FÈLIX)</t>
  </si>
  <si>
    <t>LLOGUER VEHICLES BRIGADES MUNICIPALS</t>
  </si>
  <si>
    <t>REPAR. MANTEN. I CONSERV. NAU BRIGADES</t>
  </si>
  <si>
    <t>REPAR.MANTEN.CONSERV. MAQUINÀRIA, TRANSPORT</t>
  </si>
  <si>
    <t>REPAR.MANTEN.CONSERV. TRANSPORT BRIG.SERVEIS</t>
  </si>
  <si>
    <t>SUBMINISTRAMENT GAS NAU BRIGADES SERVEIS</t>
  </si>
  <si>
    <t>COMBUSTIBLE VEHICLES BRIGADES D'OBRES I SERVEIS</t>
  </si>
  <si>
    <t>VESTUARI BRIGADES D'OBRES</t>
  </si>
  <si>
    <t>COMBUSTIBLE MAQUINÀRIA BRIGADES D'OBRES I SERVEIS</t>
  </si>
  <si>
    <t>VESTUARI BRIGADA ELECTRICITAT</t>
  </si>
  <si>
    <t>PRIMES ASSEGURANCES VEHICLES I MAQUINÀRIA</t>
  </si>
  <si>
    <t>TRACTAMENTS FITOSANITARIS EN VIA PÚBLIC</t>
  </si>
  <si>
    <t xml:space="preserve">MANTENIMENT JOCS INFANITLS I MOBILIARI </t>
  </si>
  <si>
    <t>LOCOMOCIÓ PERSONAL MEDI AMBIENT</t>
  </si>
  <si>
    <t>VESTUARI BRIGADA JARDINERIA</t>
  </si>
  <si>
    <t>MANTENIMENT PARCS I JARDINS</t>
  </si>
  <si>
    <t>LLOGUER VEHICLES BRIGADES JARDINERIA</t>
  </si>
  <si>
    <t>REPAR.MANTEN.CONSERV. MAQUINÀRIA I EINE</t>
  </si>
  <si>
    <t>REPAR.MANTEN.CONSERV. TRANSPORT BRIG.JARDINERIA</t>
  </si>
  <si>
    <t>COMBUSTIBLES BRIGADA JARDINERIA</t>
  </si>
  <si>
    <t>COMBUSTIBLE MAQUINÀRIA B. JARDINERIA</t>
  </si>
  <si>
    <t>ARRANJAMENT BOADA VELL</t>
  </si>
  <si>
    <t>ACTIVITATS PROMOCIÓ CARRIL BICI</t>
  </si>
  <si>
    <t>MANTENIMENT CARRIL BICI</t>
  </si>
  <si>
    <t>MANTENIMENT RONDA VERDA</t>
  </si>
  <si>
    <t>SERVEI DESBROÇADES ZONES PERIURBANES</t>
  </si>
  <si>
    <t>MANTENIMENT TALES I PODES ZONES PERIURB</t>
  </si>
  <si>
    <t>SERVEIS ARRANJAMENT ESPAIS DEGRADATS</t>
  </si>
  <si>
    <t>MANTENIMENT CAMINS I FRANGES DE PROTECCIÓ</t>
  </si>
  <si>
    <t>SERVEIS DE RESTAURACIÓ I MANTENIMENT RIERA</t>
  </si>
  <si>
    <t>MANTENIMENT HOSTAL DEL FUM</t>
  </si>
  <si>
    <t>ACTIVITATS MEDI NATURAL</t>
  </si>
  <si>
    <t>EDUCACIÓ AMBIENTAL A LES ESCOLES</t>
  </si>
  <si>
    <t>LLOGUER MOBILIARI I MATERIAL MEDI AMBIENT</t>
  </si>
  <si>
    <t>SERVEI DE RECOLLIDA SELECTIVA RESIDUS</t>
  </si>
  <si>
    <t>SERVEI DE GESTIÓ I MANTENIMENT DEIXALLERIA</t>
  </si>
  <si>
    <t>NETEJA I HIGIENE VIES PÚBLIQUES</t>
  </si>
  <si>
    <t>ACTIVITATS GESTIÓ DE RESIDUS</t>
  </si>
  <si>
    <t>CERTIFICACIÓ EMAS</t>
  </si>
  <si>
    <t>SERVEI PREVENCIÓ I CONTROL ANTIPLAGUES</t>
  </si>
  <si>
    <t>CONTROL ANIMALS DOMÈSTICS EN VIA PÚBLIC</t>
  </si>
  <si>
    <t>ACTIVITATS SALUT PÚBLICA</t>
  </si>
  <si>
    <t>DESPESES DIVERSES CULTURA</t>
  </si>
  <si>
    <t>LOCOMOCIÓ PERSONAL CULTURA</t>
  </si>
  <si>
    <t>REPAR. MANTEN. CONSERV. EDIFICIS CULTURALS</t>
  </si>
  <si>
    <t>REPAR.MANTEN.CONSERV. MOB. I EQUIP. CULTURA</t>
  </si>
  <si>
    <t>SUBMINIS. GAS CENTRES CULTURALS</t>
  </si>
  <si>
    <t>ACTIVITATS BIBLIOTECA</t>
  </si>
  <si>
    <t>DESPESES REUNIONS I CONFERÈNCIES CULTURA</t>
  </si>
  <si>
    <t>DESPESES ACTES COMMEMORATIUS</t>
  </si>
  <si>
    <t>PROMOCIÓ I ACTIVITATS CULTURALS</t>
  </si>
  <si>
    <t>ACTIVITATS TEATRE, MÚSICA I DANSA</t>
  </si>
  <si>
    <t>SERVEIS ASSISTÈNCIA TÈCNICA TEATRE</t>
  </si>
  <si>
    <t>REPAR. MANTENIMENT I CONSERVACIÓ EDIFICI</t>
  </si>
  <si>
    <t>REPAR.MANTEN.CONSERV. EQUIP. MUSICALS</t>
  </si>
  <si>
    <t>DESPESES DIVERSES ESCOLA DE MÚSICA</t>
  </si>
  <si>
    <t>ACTIVITATS I CONCERTS ESCOLA DE MÚSICA</t>
  </si>
  <si>
    <t>DESPESES DIVERSES ESPORTS</t>
  </si>
  <si>
    <t>LOCOMOCIÓ PERSONAL ESPORTS</t>
  </si>
  <si>
    <t>TROFEUS</t>
  </si>
  <si>
    <t>PRIMES D'ASSEGURANCES ESPORTS</t>
  </si>
  <si>
    <t>ACTIVITATS ESPORTIVES</t>
  </si>
  <si>
    <t>REPAR. MANTEN.CONSERV. EDIFICIS ESPORTIUS</t>
  </si>
  <si>
    <t>REPAR. MANTEN.CONSERV. EQUIP. ESPORTIUS</t>
  </si>
  <si>
    <t>SUBMINISTRAMENT GAS EQUIP. ESPORTIUS</t>
  </si>
  <si>
    <t>COMBUSTIBLES CENTRES ESPORTIUS</t>
  </si>
  <si>
    <t>VESTUARI ESPORTS</t>
  </si>
  <si>
    <t>LOCOMOCIÓ PERSONAL JOVENTUT</t>
  </si>
  <si>
    <t>ACTIVITATS PROG. EDUCACIÓ I JOVENTUT</t>
  </si>
  <si>
    <t>PRESTACIÓ SERVEIS EDUCACIÓ I JOVENTUT</t>
  </si>
  <si>
    <t>ACTIVITATS FORMACIÓ EN EL LLEURE I PROM</t>
  </si>
  <si>
    <t>ACTIVITATS TURISME I COOPERACIÓ</t>
  </si>
  <si>
    <t>ACTIVITATS OAJ</t>
  </si>
  <si>
    <t>ACTIVITATS PROG. PARTICIPACIÓ DEMOCRÀTICA</t>
  </si>
  <si>
    <t>ACTIVITATS PLA DE SALUT JOVE</t>
  </si>
  <si>
    <t>REPAR. MANTEN. I CONSERV. EDIFICI JOVENTUT</t>
  </si>
  <si>
    <t>ALTRES FESTES POPULARS</t>
  </si>
  <si>
    <t>DESPESES DIVERSES ALTRES FESTES POPULAR</t>
  </si>
  <si>
    <t>ACTIVITATS FESTES POPULARS</t>
  </si>
  <si>
    <t>DESPESES FESTA MAJOR</t>
  </si>
  <si>
    <t>REPAR.MANTEN.CONSERV. BÉNS PATRIMONIALS</t>
  </si>
  <si>
    <t>LLOGUER LOCAL SERVEIS SOCIALS</t>
  </si>
  <si>
    <t>REPAR.MANTEN.CONSERV. EDIFICI SERVEIS SOCIALS</t>
  </si>
  <si>
    <t>DESPESES DIVERSES SERVEIS SOCIALS</t>
  </si>
  <si>
    <t>LOCOMOCIÓ PERSONAL SERVEIS SOCIALS</t>
  </si>
  <si>
    <t>PRIMA ASSEGURANCES V. S.SOCIALS</t>
  </si>
  <si>
    <t>ACTIVITATS SERVEIS SOCIALS</t>
  </si>
  <si>
    <t>PRESTACIÓ DE SERVEIS DE CARÀCTER SOCIAL</t>
  </si>
  <si>
    <t>REUNIONS I CONFERÈNCIES COL.LECTIUS SOCIALS</t>
  </si>
  <si>
    <t>ACTIVITATS D'ATENCIÓ A COL.LECTIUS SOCIALS</t>
  </si>
  <si>
    <t>DESPESES DIVERSES COL.LECTIUS SOCIALS</t>
  </si>
  <si>
    <t>PRESTACIÓ SERVEIS A COL.LECTIUS SOCIALS</t>
  </si>
  <si>
    <t>LOCOMOCIÓ PERSONAL ENSENYAMENT</t>
  </si>
  <si>
    <t>REPAR. MANTEN. CONSERV. ESCOLES PÚBLIQUES</t>
  </si>
  <si>
    <t>SUBMINISTRAMENT GAS CENTRES ENSENYAMENT</t>
  </si>
  <si>
    <t>PRODUCTES FARMACÈUTICS ENSENYAMENT</t>
  </si>
  <si>
    <t>DESPESES ALTRES FESTES ENSENYAMENT</t>
  </si>
  <si>
    <t>PROGRAMA ESTABLE A LES ESCOLES</t>
  </si>
  <si>
    <t>PROGRAMA D'ACOMPANYAMENT EDUCATIU</t>
  </si>
  <si>
    <t>DESPESES DIVERSES ESCOLA D'ADULTS</t>
  </si>
  <si>
    <t>ASSESSORAMENT FORMACIÓ ADULTS</t>
  </si>
  <si>
    <t>TRANSPORT ESCOLAR</t>
  </si>
  <si>
    <t>REPAR.MANTEN.CONSERVACIÓ ESCOLES  BRESSOL</t>
  </si>
  <si>
    <t>SUBMINISTRAMENT GAS ESCOLES BRESSOL</t>
  </si>
  <si>
    <t>VESTUARI ESCOLES BRESSOL</t>
  </si>
  <si>
    <t>PRODUCTES FARMACÈUTICS ESCOLES BRESSOL</t>
  </si>
  <si>
    <t>PRODUCTES NETEJA I HIGIENE ESCOLES BRESSOL</t>
  </si>
  <si>
    <t>PRIMA ASSEGURANCES ALUMNES ESCOLES BRESSOL</t>
  </si>
  <si>
    <t>DESPESES DIVERSES ESCOLES BRESSOL</t>
  </si>
  <si>
    <t>LOCOMOCIÓ PERSONAL ESCOLES BRESSOL</t>
  </si>
  <si>
    <t>MATERIAL ESCOLAR PEDAGÒGIC FUNGIBLE</t>
  </si>
  <si>
    <t>ACTIVITATS LLARS D'INFANTS</t>
  </si>
  <si>
    <t>ASSESSORAMENT PSICOLÒGIC ESCOLES BRESSOL</t>
  </si>
  <si>
    <t>CONTRACTE IL.LUMINACIÓ DE NADAL</t>
  </si>
  <si>
    <t>DESPESES DIVERSES INDÚSTRIA, COMERÇ I TURISME</t>
  </si>
  <si>
    <t>LOCOMOCIÓ PERSONAL INDÚSTRIA, COMERÇ I TURISME</t>
  </si>
  <si>
    <t>CAMPANYA PROMOCIÓ COMERÇ LOCAL I TURISME</t>
  </si>
  <si>
    <t>ACTIVITATS INDÚSTRIA, COMERÇ I TURISME</t>
  </si>
  <si>
    <t>REPAR. MANTENIMENT OFICINES DESOC</t>
  </si>
  <si>
    <t>ACTIVITATS DESOC</t>
  </si>
  <si>
    <t>DESPESES DIVERSES DESOC</t>
  </si>
  <si>
    <t>LOCOMOCIÓ PERSONAL DESOC</t>
  </si>
  <si>
    <t>MATERIAL FUNGIBLE TALLERS PQPI</t>
  </si>
  <si>
    <t>ACTIVITATS PQPI</t>
  </si>
  <si>
    <t>REUNIONS I CONFERÈNCIES CONSUM</t>
  </si>
  <si>
    <t>ACTIVITATS CONSUM</t>
  </si>
  <si>
    <t>LOCOMOCIÓ PERSONAL CONSUM</t>
  </si>
  <si>
    <t>LLOGUER VEHICLES P. MUNICIPAL</t>
  </si>
  <si>
    <t>REPAR. MANTEN. I CONSERV. EDIFICIS POLICIA</t>
  </si>
  <si>
    <t>REPAR. MANTEN. MATERIAL TRANSPORT POLICIA</t>
  </si>
  <si>
    <t>REPAR.MANTEN.CONSERV. EQUIPS POLICIA LOCAL</t>
  </si>
  <si>
    <t>PREMSA, REVISTES, LLIBRES POLICIA LOCAL</t>
  </si>
  <si>
    <t>COMBUSTIBLES POLICIA LOCAL</t>
  </si>
  <si>
    <t>VESTUARI POLICIA LOCAL</t>
  </si>
  <si>
    <t>MATERIAL FUNGIBLE POLICIA LOCAL</t>
  </si>
  <si>
    <t xml:space="preserve">PRIMES D'ASSEGURANCES VEHICLES POLICIA </t>
  </si>
  <si>
    <t>DESPESES DIVERSES POLICIA LOCAL</t>
  </si>
  <si>
    <t>LOCOMOCIÓ PERSONAL POLICIA LOCAL</t>
  </si>
  <si>
    <t>ACTIVITATS POLICIA LOCAL</t>
  </si>
  <si>
    <t>CONTRACTE SEGURETAT EDIFICIS MUNICIPALS</t>
  </si>
  <si>
    <t>ACTIVITAT ESTABLE EDUCACIÓ VIÀRIA</t>
  </si>
  <si>
    <t>SETMANA DE LA MOBILIATAT</t>
  </si>
  <si>
    <t>PRIMES D'ASSEGURANCES VEHICLES PROTECCIÓ CIVIL</t>
  </si>
  <si>
    <t>COMBUSTIBLES VEHICLES PROTECCIÓ CIVIL</t>
  </si>
  <si>
    <t>REPAR. MANTEN. CONSERVACIÓ EDIFICI JUTJAT DE PAU</t>
  </si>
  <si>
    <t>MATERIAL D'OFICINA JUTJAT DE PAU</t>
  </si>
  <si>
    <t>SERVEIS POSTALS JUTJAT DE PAU</t>
  </si>
  <si>
    <t>INTERESSOS ENTITATS FINANCERES</t>
  </si>
  <si>
    <t>INTERESSOS CURT TERMINI</t>
  </si>
  <si>
    <t>INTERESSOS OPERACIÓ SWAP</t>
  </si>
  <si>
    <t>DESPESES DE FORMALITZACIÓ</t>
  </si>
  <si>
    <t>ALTRES DESPESES FINANCERES</t>
  </si>
  <si>
    <t>APORT. INST. A ENTITATS QUE AGRUPEN MUNICIPIS</t>
  </si>
  <si>
    <t>ASSIGNACIÓ GRUPS MUNICIPALS</t>
  </si>
  <si>
    <t>APORTACIONS CONSORCIS SERVEIS TELECOMUNICACIONS "LOCALRET"</t>
  </si>
  <si>
    <t>APORTACIÓ FEDERACIÓ DE RÀDIOS LOCALS DE CATALUNYA</t>
  </si>
  <si>
    <t>APORTACIÓ CONSORCI DEFENSA CONCA DEL BESÒS</t>
  </si>
  <si>
    <t>APORTACIÓ AMTU</t>
  </si>
  <si>
    <t>CONVENI "CIMEV" ASSOCIACIÓ CREACIÓ I MANTENIMENT D'ESPAIS VERDS</t>
  </si>
  <si>
    <t>CONVENI ASSOCIACIÓ DEFENSA FORESTAL</t>
  </si>
  <si>
    <t>APORTACIONS CONSORCI DE GALLECS</t>
  </si>
  <si>
    <t>APORTACIÓ XARXA DE CUSTÒDIA DEL TERRITORI "XCT"</t>
  </si>
  <si>
    <t>APORTACIÓ CONSORCI DE RESIDUS DEL VALLÈS OCCIDENTAL</t>
  </si>
  <si>
    <t>APORTACIÓ ASSOCIACIÓ MUNICIPIS CATALANS RECOLLIDA SELECTIVA PaP</t>
  </si>
  <si>
    <t>CONVENI FUNDACIÓ CATALANA PREVENCIÓ RESIDUS I CONSUM RESPONSABLE</t>
  </si>
  <si>
    <t>CONVENI RECOLLIDA I ESTADA ANIMALS DOMÈTICS</t>
  </si>
  <si>
    <t>APORTACIÓ CONSORCI NORMALITZACIÓ LINGÜÍSTICA</t>
  </si>
  <si>
    <t>ALTRES TRANSFERÈNCIES CULTURALS</t>
  </si>
  <si>
    <t>SUBVENCIÓ AGRUPACIÓ SARDANISTA</t>
  </si>
  <si>
    <t>SUBVENCIÓ AMICS DEL FERROCARRIL</t>
  </si>
  <si>
    <t>SUBVENCIÓ ASSOCIACIÓ CULTURAL QUATRE PINS</t>
  </si>
  <si>
    <t>SUVENCIÓ ASSOCIACIÓ PESSEBRISTA</t>
  </si>
  <si>
    <t>SUBVENCIÓ CASA D'ANDALUSIA</t>
  </si>
  <si>
    <t>SUBVENCIÓ CENTRO CULTURAL ANDALUZ</t>
  </si>
  <si>
    <t>CONVENI COLLA DE GEGANTERS I GRALLERS</t>
  </si>
  <si>
    <t>SUBVENCIÓ FUNDACIÓ FOLCH I TORRES</t>
  </si>
  <si>
    <t>SUBVENCIÓ DONES PER LES DONES</t>
  </si>
  <si>
    <t>SUBVENCIÓ GRUP DE TEATRE FARRIGO-FARRAGO</t>
  </si>
  <si>
    <t>SUBVENCIÓ GRUP LOCAL LA XARXA</t>
  </si>
  <si>
    <t>SUBVENCIÓ PATRONAT DE SANT ISIDRE</t>
  </si>
  <si>
    <t>SUBVENCIÓ SOCIETAT CORAL LA UNIÓ</t>
  </si>
  <si>
    <t>PREMIS CONCURS DE FOTOGRAFIA</t>
  </si>
  <si>
    <t>SUBVENCIÓ AMICS DE LA MÚSICA CLÀSICA</t>
  </si>
  <si>
    <t>SUBVENCIÓ ASSOCIACIÓ PATCHWORK PATCHPALAU</t>
  </si>
  <si>
    <t>SUBVENCIÓ ACO. ASSOCIACIÓ CULTURAL I OCI EXPRESSAMENT</t>
  </si>
  <si>
    <t>SUBVENCIÓ AMICS DEL MUSEU I DEL PATRIMONI</t>
  </si>
  <si>
    <t>SUBVENCIÓ ASSOCIACIÓ TALLER DE LES ARTS</t>
  </si>
  <si>
    <t>SUBVENCIÓ ASSOCIACIÓ COUNTRY CAN FALGUERA</t>
  </si>
  <si>
    <t>SUBVENCIÓ PENYA BARCELONISTA</t>
  </si>
  <si>
    <t>PREMIS DEL CONCURS LITERARI DE SANT JORDI</t>
  </si>
  <si>
    <t>ALTRES TRANSFERÈNCIES ESPORTIVES</t>
  </si>
  <si>
    <t>SUBVENCIÓ CLUB FUTBOL PALAU-SOLITÀ I PLEGAMANS</t>
  </si>
  <si>
    <t>SUBVENCIÓ HOQUEI CLUB PALAU-SOLITÀ I PLEGAMANS</t>
  </si>
  <si>
    <t>SUBVENCIÓ CLUB PATINATGE ARTÍSTIC PALAU-SOLITÀ I PLEGAMANS</t>
  </si>
  <si>
    <t>SUBVENCIÓ ATLÈTIC CLUB BÀSQUET PALAU-SOLITÀ I PLEGAMANS</t>
  </si>
  <si>
    <t>SUBVENCIÓ CLUB PETANCA PALAU-SOLITÀ I PLEGAMANS</t>
  </si>
  <si>
    <t>SUBVENCIÓ CLUB ESPORTIU PALAU-SOLITÀ I PLEGAMANS</t>
  </si>
  <si>
    <t>SUBVENCIÓ CLUB ATLÈTIC PALAU-SOLITÀ I PLEGAMANS</t>
  </si>
  <si>
    <t>SUBVENCIÓ CLUB ESCACS PALAU-SOLITÀ I PLEGAMANS</t>
  </si>
  <si>
    <t>SUBVENCIÓ MOTO GRUP PALAU</t>
  </si>
  <si>
    <t>SUBVENCIÓ CLUB DE FUTBOL SALA PALAU-SOLITÀ I PLEGAMANS</t>
  </si>
  <si>
    <t>SUBVENCIÓ ASSOC. ESPORTIVA ESCOLAT IES RAMON CASAS I CARBÓ</t>
  </si>
  <si>
    <t xml:space="preserve">CONVENI CENTENARI FUTBOL CLUB PALAU-SOLITÀ I PLEGAMANS </t>
  </si>
  <si>
    <t>TRANSFERÈNCIES FORMACIÓ EN EL LLEURE</t>
  </si>
  <si>
    <t>TRANSFERÈNCIES ENTITATS JOVENTUT</t>
  </si>
  <si>
    <t>CONVENI FEDERACIÓ D'ENTITATS JUVENILS LA DESCOORDINADORA</t>
  </si>
  <si>
    <t>SUBVENCIÓ ESPLAI EL BOTÓ</t>
  </si>
  <si>
    <t>SUBVENCIÓ ASSOCIACIÓ JUVENIL CLUB DE ROL SCOLFLING</t>
  </si>
  <si>
    <t>SUBVENCIÓ ASSOCIACIÓ D'ESTUDIANTS DE PALAU-SOLITA I PLEGAMANS</t>
  </si>
  <si>
    <t>SUBVENCIÓ CASAL DE JOVES ENFARRATS</t>
  </si>
  <si>
    <t>SUBVENCIÓ MOVIMENT JUVENIL PALAU</t>
  </si>
  <si>
    <t>ALTRES TRANSFERÈNCIES ENTITATS LOCALS</t>
  </si>
  <si>
    <t>ALTRES TRANSFERÈNCIES ASS. VEÏNS</t>
  </si>
  <si>
    <t>CONVENI IES CARTELLS DE FESTA MAJOR</t>
  </si>
  <si>
    <t>CONVENI ASSOCIACIÓ REVETLLA DE SANT PERE</t>
  </si>
  <si>
    <t>CONVENI ASSOCIACIÓ CABRES DE PALAU-SOLITÀ I PLEGAMANS</t>
  </si>
  <si>
    <t>CONVENI ASSOCIACIÓ VAQUES DE PALAU-SOLITÀ I PLEGAMANS</t>
  </si>
  <si>
    <t>CONVENI ASSOCIACIÓ DEIXEBLES DEL DIMONI DE LA PEDRA LLARGA</t>
  </si>
  <si>
    <t>SUBVENCIÓ PREMIS CARNESTOLTES</t>
  </si>
  <si>
    <t>SUBVENCIÓ PREMIS CONCURS CARTELLS FESTA MAJOR</t>
  </si>
  <si>
    <t>CONVENI AV LA MASIA DE CAN FALGUERA</t>
  </si>
  <si>
    <t>CONVENI AV I PROPIETARIS DE CAN MAIOL</t>
  </si>
  <si>
    <t>CONVENI AV LA PLANA DE PALAU MAIOL</t>
  </si>
  <si>
    <t>CONVENI AV LA SAGRERA</t>
  </si>
  <si>
    <t>ATENCIONS SOCIALS I ASSISTENCIALS</t>
  </si>
  <si>
    <t>ATENCIONS SOCIALS D'URGÈNCIA</t>
  </si>
  <si>
    <t>AJUTS A LA MOBILITAT TRANSPORT ADAPTAT</t>
  </si>
  <si>
    <t>AJUTS MENJADOR ESCOLAR I DISCAPACITATS</t>
  </si>
  <si>
    <t>ALTRES TRANSFERÈNCIES SOCIALS - ENTITATS</t>
  </si>
  <si>
    <t>ALTRES TRANSFERÈNCIES AJUTS RESIDÈNCIES</t>
  </si>
  <si>
    <t>CONVENI INSTITUT MUNICIPAL DE SERVEIS ALS DISCAPACITATS</t>
  </si>
  <si>
    <t>CONVENI EAIA</t>
  </si>
  <si>
    <t>CONVENI PODÒLEG SR. SIDARTA DOMINGO PADILLA</t>
  </si>
  <si>
    <t>CONVENI PODÒLEG SR. JOSÉ LUIS BLANCO LÓPEZ</t>
  </si>
  <si>
    <t>CONVENI CREU ROJA</t>
  </si>
  <si>
    <t>CONVENI CÀRITES</t>
  </si>
  <si>
    <t>CONVENI TRANSPORT ADAPTAT AJUNTAMENT STA PERPÈTUA MOGODA</t>
  </si>
  <si>
    <t>SUBVENCIÓ ADISPAP</t>
  </si>
  <si>
    <t>SUBVENCIÓ APAFI</t>
  </si>
  <si>
    <t>APORTACIÓ CONSELL COMARCAL SERVEI D'ATENCIÓ DOMICILIÀRIA</t>
  </si>
  <si>
    <t>ATENCIONS SOCIALS A L'EDUCACIÓ</t>
  </si>
  <si>
    <t>APORTACIÓ FONS CATALÀ DE COOPERACIÓ AL DESENVOLUPAMENT</t>
  </si>
  <si>
    <t>COOPERACIÓ DESENVOLUPAMENT TERCER MÓN</t>
  </si>
  <si>
    <t>ALTRES TRANSFERÈNCIES ENTITATS</t>
  </si>
  <si>
    <t>CONVENI ASSOCIACIÓ CÍVICA I SOCIAL PALAU SOLIDARI</t>
  </si>
  <si>
    <t>SUBVENCIÓ ASSOCIACIÓ CÍVICA PALAU  SOLIDARI CAMÍ REIAL</t>
  </si>
  <si>
    <t>COOPERACIÓ I DESENVOLUPAMENT TERCER MÓN</t>
  </si>
  <si>
    <t xml:space="preserve">APORTACIÓ FEMP </t>
  </si>
  <si>
    <t>CONVENI CENTRE DE MEDICINA CORRECTIVA</t>
  </si>
  <si>
    <t>ALTRES TRANSFERÈNCIES A COL.LECTIUS SOCIALS</t>
  </si>
  <si>
    <t>CONVENI ASSOCIACIÓ CASAL DE LA GENT GRAN</t>
  </si>
  <si>
    <t>SUBVENCIÓ CASAL DE LA GENT GRAN</t>
  </si>
  <si>
    <t>ALTRES TRANSFERÈNCIES ENSENYAMENT- AMPA</t>
  </si>
  <si>
    <t>CONVENI COL·LABORACIÍO CENTRE ELS CASTANYERS</t>
  </si>
  <si>
    <t>ALTRES TRANSFERÈNCIES ESCOLES BRESSOL</t>
  </si>
  <si>
    <t>APORTACIÓ CONSORCI DE TURISME DEL VALLÈS OCCIDENTAL</t>
  </si>
  <si>
    <t>APORTACIÓ XARXA DE TURISME INDUSTRIAL DE CATALUNYA "XATIC"</t>
  </si>
  <si>
    <t>APORTACIÓ PACTE INDUSTRIAL REGIÓ METROPOLINA</t>
  </si>
  <si>
    <t>ALTRES TRANSFER. ASSOCIACIONS COMERCIANTS</t>
  </si>
  <si>
    <t>TRANSFERÈNCIES INDÚSTRIA, COMERÇ I TURISME</t>
  </si>
  <si>
    <t>CONVENI ASSOCIACIÓ DE COMERCIANTS DE PALAU</t>
  </si>
  <si>
    <t>CONVENI ASSOCIACIÓ DE COMERCIANTS L'ILLA</t>
  </si>
  <si>
    <t>APORTACIÓ COPEVO</t>
  </si>
  <si>
    <t>CONVENI ASSOCIACIÓ DE VOLUNTARIS DE PROTECCIÓ CIVIL</t>
  </si>
  <si>
    <t>ADQUISICIÓ SISTEMES GENERALS</t>
  </si>
  <si>
    <t>REDACCIÓ INSTRUMENTS DE PLANEJAMENT I PROJECTES</t>
  </si>
  <si>
    <t>REPARCEL·LACIÓ SERRA DE CAN RIERA POLIG. I</t>
  </si>
  <si>
    <t>REPARCEL·LACIÓ PLA PARCIAL TENDA NOVA EST POLIG. I</t>
  </si>
  <si>
    <t>MILLORES ENLLUMENAT PÚBLIC VIES PÚBLIQUES</t>
  </si>
  <si>
    <t>ADAPTACIÓ NORMATIVA INSTAL·LACIONS ELÈCTRIQUES</t>
  </si>
  <si>
    <t>CREACIÓ I MILLORES DE PARCS I JARDINS</t>
  </si>
  <si>
    <t xml:space="preserve">ADQUISICIÓ I MILLORES JOCS INFANTILS I </t>
  </si>
  <si>
    <t>EQUIPAMENT I MILLORES ALTRES EDIFICIS MUNICIPALS</t>
  </si>
  <si>
    <t>EQUIPAMENT MILLORA RONDA VERDA</t>
  </si>
  <si>
    <t>EQUIPAMENT I MILLORES HOSTAL DEL FUM</t>
  </si>
  <si>
    <t>EQUIPAMENT MILLORES XARXA AIGUA POTABLE</t>
  </si>
  <si>
    <t>REURBANITZACIÓ POLÍGON INDUSTRIAL CAN CORTÈS</t>
  </si>
  <si>
    <t>10% URB. POL. II SERRA DE CAN RIERA</t>
  </si>
  <si>
    <t>ARRANJAMENT I MILLORA DE LES VIES PÚBLIQUES</t>
  </si>
  <si>
    <t>SENYALITZACIÓ DE LES VIES PÚBLIQUES</t>
  </si>
  <si>
    <t>MILLORES SISTEMES CABLATGE ESTRUCTURAT EDIFICIS MUNICIPALS</t>
  </si>
  <si>
    <t>COMPLEX PISCINA MUNICIPAL</t>
  </si>
  <si>
    <t>MATERIAL BRIGADES</t>
  </si>
  <si>
    <t>ADQUISICIÓ MAQUINÀRIA BRIGADA JARDINERIA</t>
  </si>
  <si>
    <t>EQUIPAMENT CARIL BICI</t>
  </si>
  <si>
    <t>MILLORES EDIFICIS I EQUIPAMENTS CULTURA</t>
  </si>
  <si>
    <t>MILLORES EQUIPAMENT JOVENTUT</t>
  </si>
  <si>
    <t>EQUIPAMENT FESTES POPULARS</t>
  </si>
  <si>
    <t>MOBILIARI CULTURAL I EQUIPAMENT</t>
  </si>
  <si>
    <t>EQUIPAMENTS I REFORMES SERVEIS TERRITORIALS</t>
  </si>
  <si>
    <t>EQUIPAMENT BIBLIOTECA</t>
  </si>
  <si>
    <t>MOBILIARI I EQUIPAMENTS ESCOLA MÚSICA</t>
  </si>
  <si>
    <t>MOBILIARI I EQUIPAMENTS ESPORTIUS</t>
  </si>
  <si>
    <t>MOBILIARI I EQUIPAMENTS JOVENTUT</t>
  </si>
  <si>
    <t>EQUIPAMENT I MILLORA MOBILIARI S. SERVEIS SOCIALS</t>
  </si>
  <si>
    <t>MOBILIARI I EQUIPAMENTS ESCOLES BRESSOL</t>
  </si>
  <si>
    <t>EQUIPAMENTS, MOBILIARI I REFORMES DESOC</t>
  </si>
  <si>
    <t>MOBILIARI I EQUIPAMENT POLICIA LOCAL</t>
  </si>
  <si>
    <t>MOBILIARI JUTJAT DE PAU</t>
  </si>
  <si>
    <t>MOBILIARI OFICINA SERVEIS GENERALS</t>
  </si>
  <si>
    <t>EQUIPAMENT I PROJECTES INFORMÀTICA I TELECOMUNICACIONS</t>
  </si>
  <si>
    <t>EQUIPAMENTS COMUNICACIO I MITJANS AUDIOVISUALS</t>
  </si>
  <si>
    <t>AMPLIACIÓ CEMENTIRI MUNICIPAL</t>
  </si>
  <si>
    <t>M ILLORES DEIXALLERIA MUNICIPAL</t>
  </si>
  <si>
    <t>MILLORES EDIFICI SERVEIS SOCIALS</t>
  </si>
  <si>
    <t>MILLORES CENTRES ESCOLES BRESSOL</t>
  </si>
  <si>
    <t>CASA CONSISTORIAL, ACCESSIBILITAT INTERNA</t>
  </si>
  <si>
    <t>RESTAURACIÓ TORRE CASA FOLCH</t>
  </si>
  <si>
    <t>MILLORES CENTRES ENSENYAMENT</t>
  </si>
  <si>
    <t>REFORMA MASIA CAN FELGUERA</t>
  </si>
  <si>
    <t>REFORMA CAN MAIOL</t>
  </si>
  <si>
    <t>EQUIPAMENTS I REFORMES NAU BRIGADA</t>
  </si>
  <si>
    <t>MILLORES INSTAL.LACIONS ESPORTIVES</t>
  </si>
  <si>
    <t>MILLORES EDIFICI I ALTRES CONSTRUCCIONS</t>
  </si>
  <si>
    <t>MILLORES INSTAL.LACIONS EDIFICI PROTECCIÓ CIVIL</t>
  </si>
  <si>
    <t>MILLORES XARXA CLAVEGUERAM</t>
  </si>
  <si>
    <t>PLA DE FOMENT A L'EMPRENEDOR</t>
  </si>
  <si>
    <t>BESTRETAS AL PERSONAL</t>
  </si>
  <si>
    <t>AMORTITZACIÓ PRÉSTECS DIPUTACIÓ</t>
  </si>
  <si>
    <t>AMORTITZACIÓ PRÉSTECS ENTITATS FINANCER</t>
  </si>
  <si>
    <t>-</t>
  </si>
  <si>
    <t>Article</t>
  </si>
  <si>
    <t>Total 10</t>
  </si>
  <si>
    <t>Total 11</t>
  </si>
  <si>
    <t>Total 12</t>
  </si>
  <si>
    <t>Total 13</t>
  </si>
  <si>
    <t>Total 14</t>
  </si>
  <si>
    <t>Total 15</t>
  </si>
  <si>
    <t>Total 16</t>
  </si>
  <si>
    <t>Total 20</t>
  </si>
  <si>
    <t>Total 21</t>
  </si>
  <si>
    <t>Total 22</t>
  </si>
  <si>
    <t>Total 23</t>
  </si>
  <si>
    <t>Total 27</t>
  </si>
  <si>
    <t>Total 31</t>
  </si>
  <si>
    <t>Total 35</t>
  </si>
  <si>
    <t>Total 45</t>
  </si>
  <si>
    <t>Total 46</t>
  </si>
  <si>
    <t>Total 48</t>
  </si>
  <si>
    <t>Total 49</t>
  </si>
  <si>
    <t>Total 60</t>
  </si>
  <si>
    <t>Total 61</t>
  </si>
  <si>
    <t>Total 62</t>
  </si>
  <si>
    <t>Total 63</t>
  </si>
  <si>
    <t>Total 83</t>
  </si>
  <si>
    <t>Total 91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</si>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</sst>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0.00"/>
    <numFmt numFmtId="165" formatCode="00000"/>
    <numFmt numFmtId="166" formatCode="???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Fill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10" fontId="5" fillId="0" borderId="0" xfId="0" applyNumberFormat="1" applyFont="1" applyBorder="1"/>
    <xf numFmtId="0" fontId="4" fillId="2" borderId="1" xfId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1" applyFont="1" applyBorder="1"/>
    <xf numFmtId="0" fontId="1" fillId="0" borderId="0" xfId="0" applyFont="1" applyBorder="1"/>
    <xf numFmtId="0" fontId="5" fillId="0" borderId="0" xfId="0" applyFont="1" applyFill="1" applyBorder="1" applyAlignment="1">
      <alignment horizontal="center"/>
    </xf>
    <xf numFmtId="164" fontId="6" fillId="0" borderId="0" xfId="1" applyNumberFormat="1" applyFont="1" applyBorder="1" applyAlignment="1">
      <alignment horizontal="right" vertical="top"/>
    </xf>
    <xf numFmtId="4" fontId="5" fillId="0" borderId="0" xfId="1" applyNumberFormat="1" applyFont="1" applyFill="1" applyBorder="1"/>
    <xf numFmtId="165" fontId="5" fillId="0" borderId="0" xfId="0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vertical="top"/>
    </xf>
    <xf numFmtId="165" fontId="6" fillId="0" borderId="0" xfId="1" applyNumberFormat="1" applyFont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/>
    </xf>
    <xf numFmtId="4" fontId="5" fillId="0" borderId="0" xfId="1" applyNumberFormat="1" applyFont="1" applyBorder="1"/>
    <xf numFmtId="166" fontId="6" fillId="0" borderId="0" xfId="1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Border="1"/>
    <xf numFmtId="4" fontId="1" fillId="0" borderId="0" xfId="0" applyNumberFormat="1" applyFont="1" applyFill="1" applyBorder="1"/>
    <xf numFmtId="10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10" fontId="3" fillId="0" borderId="0" xfId="0" applyNumberFormat="1" applyFont="1" applyBorder="1"/>
    <xf numFmtId="0" fontId="7" fillId="0" borderId="0" xfId="0" applyFont="1" applyBorder="1"/>
    <xf numFmtId="1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4" fontId="3" fillId="0" borderId="0" xfId="1" applyNumberFormat="1" applyFont="1" applyBorder="1"/>
    <xf numFmtId="4" fontId="3" fillId="0" borderId="0" xfId="1" applyNumberFormat="1" applyFont="1" applyFill="1" applyBorder="1"/>
  </cellXfs>
  <cellStyles count="2">
    <cellStyle name="Normal" xfId="0" builtinId="0"/>
    <cellStyle name="Porcentual_press2011" xfId="1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5"/>
  <sheetViews>
    <sheetView tabSelected="1" workbookViewId="0">
      <pane ySplit="1" topLeftCell="A2" activePane="bottomLeft" state="frozen"/>
      <selection pane="bottomLeft" activeCell="E644" sqref="E644"/>
    </sheetView>
  </sheetViews>
  <sheetFormatPr baseColWidth="10" defaultRowHeight="15" outlineLevelRow="2" x14ac:dyDescent="0.25"/>
  <cols>
    <col min="1" max="1" width="13.42578125" style="20" customWidth="1"/>
    <col min="2" max="4" width="10.42578125" style="20" customWidth="1"/>
    <col min="5" max="5" width="84.42578125" style="21" bestFit="1" customWidth="1"/>
    <col min="6" max="6" width="17.85546875" style="22" customWidth="1"/>
    <col min="7" max="7" width="17.85546875" style="23" customWidth="1"/>
    <col min="8" max="8" width="13.7109375" style="22" bestFit="1" customWidth="1"/>
    <col min="9" max="242" width="11.42578125" style="10"/>
    <col min="243" max="243" width="5.85546875" style="10" customWidth="1"/>
    <col min="244" max="245" width="6.140625" style="10" customWidth="1"/>
    <col min="246" max="246" width="56.28515625" style="10" customWidth="1"/>
    <col min="247" max="247" width="5.140625" style="10" customWidth="1"/>
    <col min="248" max="248" width="11.42578125" style="10"/>
    <col min="249" max="249" width="15.140625" style="10" customWidth="1"/>
    <col min="250" max="250" width="14.5703125" style="10" customWidth="1"/>
    <col min="251" max="251" width="8.7109375" style="10" customWidth="1"/>
    <col min="252" max="252" width="15.42578125" style="10" customWidth="1"/>
    <col min="253" max="498" width="11.42578125" style="10"/>
    <col min="499" max="499" width="5.85546875" style="10" customWidth="1"/>
    <col min="500" max="501" width="6.140625" style="10" customWidth="1"/>
    <col min="502" max="502" width="56.28515625" style="10" customWidth="1"/>
    <col min="503" max="503" width="5.140625" style="10" customWidth="1"/>
    <col min="504" max="504" width="11.42578125" style="10"/>
    <col min="505" max="505" width="15.140625" style="10" customWidth="1"/>
    <col min="506" max="506" width="14.5703125" style="10" customWidth="1"/>
    <col min="507" max="507" width="8.7109375" style="10" customWidth="1"/>
    <col min="508" max="508" width="15.42578125" style="10" customWidth="1"/>
    <col min="509" max="754" width="11.42578125" style="10"/>
    <col min="755" max="755" width="5.85546875" style="10" customWidth="1"/>
    <col min="756" max="757" width="6.140625" style="10" customWidth="1"/>
    <col min="758" max="758" width="56.28515625" style="10" customWidth="1"/>
    <col min="759" max="759" width="5.140625" style="10" customWidth="1"/>
    <col min="760" max="760" width="11.42578125" style="10"/>
    <col min="761" max="761" width="15.140625" style="10" customWidth="1"/>
    <col min="762" max="762" width="14.5703125" style="10" customWidth="1"/>
    <col min="763" max="763" width="8.7109375" style="10" customWidth="1"/>
    <col min="764" max="764" width="15.42578125" style="10" customWidth="1"/>
    <col min="765" max="1010" width="11.42578125" style="10"/>
    <col min="1011" max="1011" width="5.85546875" style="10" customWidth="1"/>
    <col min="1012" max="1013" width="6.140625" style="10" customWidth="1"/>
    <col min="1014" max="1014" width="56.28515625" style="10" customWidth="1"/>
    <col min="1015" max="1015" width="5.140625" style="10" customWidth="1"/>
    <col min="1016" max="1016" width="11.42578125" style="10"/>
    <col min="1017" max="1017" width="15.140625" style="10" customWidth="1"/>
    <col min="1018" max="1018" width="14.5703125" style="10" customWidth="1"/>
    <col min="1019" max="1019" width="8.7109375" style="10" customWidth="1"/>
    <col min="1020" max="1020" width="15.42578125" style="10" customWidth="1"/>
    <col min="1021" max="1266" width="11.42578125" style="10"/>
    <col min="1267" max="1267" width="5.85546875" style="10" customWidth="1"/>
    <col min="1268" max="1269" width="6.140625" style="10" customWidth="1"/>
    <col min="1270" max="1270" width="56.28515625" style="10" customWidth="1"/>
    <col min="1271" max="1271" width="5.140625" style="10" customWidth="1"/>
    <col min="1272" max="1272" width="11.42578125" style="10"/>
    <col min="1273" max="1273" width="15.140625" style="10" customWidth="1"/>
    <col min="1274" max="1274" width="14.5703125" style="10" customWidth="1"/>
    <col min="1275" max="1275" width="8.7109375" style="10" customWidth="1"/>
    <col min="1276" max="1276" width="15.42578125" style="10" customWidth="1"/>
    <col min="1277" max="1522" width="11.42578125" style="10"/>
    <col min="1523" max="1523" width="5.85546875" style="10" customWidth="1"/>
    <col min="1524" max="1525" width="6.140625" style="10" customWidth="1"/>
    <col min="1526" max="1526" width="56.28515625" style="10" customWidth="1"/>
    <col min="1527" max="1527" width="5.140625" style="10" customWidth="1"/>
    <col min="1528" max="1528" width="11.42578125" style="10"/>
    <col min="1529" max="1529" width="15.140625" style="10" customWidth="1"/>
    <col min="1530" max="1530" width="14.5703125" style="10" customWidth="1"/>
    <col min="1531" max="1531" width="8.7109375" style="10" customWidth="1"/>
    <col min="1532" max="1532" width="15.42578125" style="10" customWidth="1"/>
    <col min="1533" max="1778" width="11.42578125" style="10"/>
    <col min="1779" max="1779" width="5.85546875" style="10" customWidth="1"/>
    <col min="1780" max="1781" width="6.140625" style="10" customWidth="1"/>
    <col min="1782" max="1782" width="56.28515625" style="10" customWidth="1"/>
    <col min="1783" max="1783" width="5.140625" style="10" customWidth="1"/>
    <col min="1784" max="1784" width="11.42578125" style="10"/>
    <col min="1785" max="1785" width="15.140625" style="10" customWidth="1"/>
    <col min="1786" max="1786" width="14.5703125" style="10" customWidth="1"/>
    <col min="1787" max="1787" width="8.7109375" style="10" customWidth="1"/>
    <col min="1788" max="1788" width="15.42578125" style="10" customWidth="1"/>
    <col min="1789" max="2034" width="11.42578125" style="10"/>
    <col min="2035" max="2035" width="5.85546875" style="10" customWidth="1"/>
    <col min="2036" max="2037" width="6.140625" style="10" customWidth="1"/>
    <col min="2038" max="2038" width="56.28515625" style="10" customWidth="1"/>
    <col min="2039" max="2039" width="5.140625" style="10" customWidth="1"/>
    <col min="2040" max="2040" width="11.42578125" style="10"/>
    <col min="2041" max="2041" width="15.140625" style="10" customWidth="1"/>
    <col min="2042" max="2042" width="14.5703125" style="10" customWidth="1"/>
    <col min="2043" max="2043" width="8.7109375" style="10" customWidth="1"/>
    <col min="2044" max="2044" width="15.42578125" style="10" customWidth="1"/>
    <col min="2045" max="2290" width="11.42578125" style="10"/>
    <col min="2291" max="2291" width="5.85546875" style="10" customWidth="1"/>
    <col min="2292" max="2293" width="6.140625" style="10" customWidth="1"/>
    <col min="2294" max="2294" width="56.28515625" style="10" customWidth="1"/>
    <col min="2295" max="2295" width="5.140625" style="10" customWidth="1"/>
    <col min="2296" max="2296" width="11.42578125" style="10"/>
    <col min="2297" max="2297" width="15.140625" style="10" customWidth="1"/>
    <col min="2298" max="2298" width="14.5703125" style="10" customWidth="1"/>
    <col min="2299" max="2299" width="8.7109375" style="10" customWidth="1"/>
    <col min="2300" max="2300" width="15.42578125" style="10" customWidth="1"/>
    <col min="2301" max="2546" width="11.42578125" style="10"/>
    <col min="2547" max="2547" width="5.85546875" style="10" customWidth="1"/>
    <col min="2548" max="2549" width="6.140625" style="10" customWidth="1"/>
    <col min="2550" max="2550" width="56.28515625" style="10" customWidth="1"/>
    <col min="2551" max="2551" width="5.140625" style="10" customWidth="1"/>
    <col min="2552" max="2552" width="11.42578125" style="10"/>
    <col min="2553" max="2553" width="15.140625" style="10" customWidth="1"/>
    <col min="2554" max="2554" width="14.5703125" style="10" customWidth="1"/>
    <col min="2555" max="2555" width="8.7109375" style="10" customWidth="1"/>
    <col min="2556" max="2556" width="15.42578125" style="10" customWidth="1"/>
    <col min="2557" max="2802" width="11.42578125" style="10"/>
    <col min="2803" max="2803" width="5.85546875" style="10" customWidth="1"/>
    <col min="2804" max="2805" width="6.140625" style="10" customWidth="1"/>
    <col min="2806" max="2806" width="56.28515625" style="10" customWidth="1"/>
    <col min="2807" max="2807" width="5.140625" style="10" customWidth="1"/>
    <col min="2808" max="2808" width="11.42578125" style="10"/>
    <col min="2809" max="2809" width="15.140625" style="10" customWidth="1"/>
    <col min="2810" max="2810" width="14.5703125" style="10" customWidth="1"/>
    <col min="2811" max="2811" width="8.7109375" style="10" customWidth="1"/>
    <col min="2812" max="2812" width="15.42578125" style="10" customWidth="1"/>
    <col min="2813" max="3058" width="11.42578125" style="10"/>
    <col min="3059" max="3059" width="5.85546875" style="10" customWidth="1"/>
    <col min="3060" max="3061" width="6.140625" style="10" customWidth="1"/>
    <col min="3062" max="3062" width="56.28515625" style="10" customWidth="1"/>
    <col min="3063" max="3063" width="5.140625" style="10" customWidth="1"/>
    <col min="3064" max="3064" width="11.42578125" style="10"/>
    <col min="3065" max="3065" width="15.140625" style="10" customWidth="1"/>
    <col min="3066" max="3066" width="14.5703125" style="10" customWidth="1"/>
    <col min="3067" max="3067" width="8.7109375" style="10" customWidth="1"/>
    <col min="3068" max="3068" width="15.42578125" style="10" customWidth="1"/>
    <col min="3069" max="3314" width="11.42578125" style="10"/>
    <col min="3315" max="3315" width="5.85546875" style="10" customWidth="1"/>
    <col min="3316" max="3317" width="6.140625" style="10" customWidth="1"/>
    <col min="3318" max="3318" width="56.28515625" style="10" customWidth="1"/>
    <col min="3319" max="3319" width="5.140625" style="10" customWidth="1"/>
    <col min="3320" max="3320" width="11.42578125" style="10"/>
    <col min="3321" max="3321" width="15.140625" style="10" customWidth="1"/>
    <col min="3322" max="3322" width="14.5703125" style="10" customWidth="1"/>
    <col min="3323" max="3323" width="8.7109375" style="10" customWidth="1"/>
    <col min="3324" max="3324" width="15.42578125" style="10" customWidth="1"/>
    <col min="3325" max="3570" width="11.42578125" style="10"/>
    <col min="3571" max="3571" width="5.85546875" style="10" customWidth="1"/>
    <col min="3572" max="3573" width="6.140625" style="10" customWidth="1"/>
    <col min="3574" max="3574" width="56.28515625" style="10" customWidth="1"/>
    <col min="3575" max="3575" width="5.140625" style="10" customWidth="1"/>
    <col min="3576" max="3576" width="11.42578125" style="10"/>
    <col min="3577" max="3577" width="15.140625" style="10" customWidth="1"/>
    <col min="3578" max="3578" width="14.5703125" style="10" customWidth="1"/>
    <col min="3579" max="3579" width="8.7109375" style="10" customWidth="1"/>
    <col min="3580" max="3580" width="15.42578125" style="10" customWidth="1"/>
    <col min="3581" max="3826" width="11.42578125" style="10"/>
    <col min="3827" max="3827" width="5.85546875" style="10" customWidth="1"/>
    <col min="3828" max="3829" width="6.140625" style="10" customWidth="1"/>
    <col min="3830" max="3830" width="56.28515625" style="10" customWidth="1"/>
    <col min="3831" max="3831" width="5.140625" style="10" customWidth="1"/>
    <col min="3832" max="3832" width="11.42578125" style="10"/>
    <col min="3833" max="3833" width="15.140625" style="10" customWidth="1"/>
    <col min="3834" max="3834" width="14.5703125" style="10" customWidth="1"/>
    <col min="3835" max="3835" width="8.7109375" style="10" customWidth="1"/>
    <col min="3836" max="3836" width="15.42578125" style="10" customWidth="1"/>
    <col min="3837" max="4082" width="11.42578125" style="10"/>
    <col min="4083" max="4083" width="5.85546875" style="10" customWidth="1"/>
    <col min="4084" max="4085" width="6.140625" style="10" customWidth="1"/>
    <col min="4086" max="4086" width="56.28515625" style="10" customWidth="1"/>
    <col min="4087" max="4087" width="5.140625" style="10" customWidth="1"/>
    <col min="4088" max="4088" width="11.42578125" style="10"/>
    <col min="4089" max="4089" width="15.140625" style="10" customWidth="1"/>
    <col min="4090" max="4090" width="14.5703125" style="10" customWidth="1"/>
    <col min="4091" max="4091" width="8.7109375" style="10" customWidth="1"/>
    <col min="4092" max="4092" width="15.42578125" style="10" customWidth="1"/>
    <col min="4093" max="4338" width="11.42578125" style="10"/>
    <col min="4339" max="4339" width="5.85546875" style="10" customWidth="1"/>
    <col min="4340" max="4341" width="6.140625" style="10" customWidth="1"/>
    <col min="4342" max="4342" width="56.28515625" style="10" customWidth="1"/>
    <col min="4343" max="4343" width="5.140625" style="10" customWidth="1"/>
    <col min="4344" max="4344" width="11.42578125" style="10"/>
    <col min="4345" max="4345" width="15.140625" style="10" customWidth="1"/>
    <col min="4346" max="4346" width="14.5703125" style="10" customWidth="1"/>
    <col min="4347" max="4347" width="8.7109375" style="10" customWidth="1"/>
    <col min="4348" max="4348" width="15.42578125" style="10" customWidth="1"/>
    <col min="4349" max="4594" width="11.42578125" style="10"/>
    <col min="4595" max="4595" width="5.85546875" style="10" customWidth="1"/>
    <col min="4596" max="4597" width="6.140625" style="10" customWidth="1"/>
    <col min="4598" max="4598" width="56.28515625" style="10" customWidth="1"/>
    <col min="4599" max="4599" width="5.140625" style="10" customWidth="1"/>
    <col min="4600" max="4600" width="11.42578125" style="10"/>
    <col min="4601" max="4601" width="15.140625" style="10" customWidth="1"/>
    <col min="4602" max="4602" width="14.5703125" style="10" customWidth="1"/>
    <col min="4603" max="4603" width="8.7109375" style="10" customWidth="1"/>
    <col min="4604" max="4604" width="15.42578125" style="10" customWidth="1"/>
    <col min="4605" max="4850" width="11.42578125" style="10"/>
    <col min="4851" max="4851" width="5.85546875" style="10" customWidth="1"/>
    <col min="4852" max="4853" width="6.140625" style="10" customWidth="1"/>
    <col min="4854" max="4854" width="56.28515625" style="10" customWidth="1"/>
    <col min="4855" max="4855" width="5.140625" style="10" customWidth="1"/>
    <col min="4856" max="4856" width="11.42578125" style="10"/>
    <col min="4857" max="4857" width="15.140625" style="10" customWidth="1"/>
    <col min="4858" max="4858" width="14.5703125" style="10" customWidth="1"/>
    <col min="4859" max="4859" width="8.7109375" style="10" customWidth="1"/>
    <col min="4860" max="4860" width="15.42578125" style="10" customWidth="1"/>
    <col min="4861" max="5106" width="11.42578125" style="10"/>
    <col min="5107" max="5107" width="5.85546875" style="10" customWidth="1"/>
    <col min="5108" max="5109" width="6.140625" style="10" customWidth="1"/>
    <col min="5110" max="5110" width="56.28515625" style="10" customWidth="1"/>
    <col min="5111" max="5111" width="5.140625" style="10" customWidth="1"/>
    <col min="5112" max="5112" width="11.42578125" style="10"/>
    <col min="5113" max="5113" width="15.140625" style="10" customWidth="1"/>
    <col min="5114" max="5114" width="14.5703125" style="10" customWidth="1"/>
    <col min="5115" max="5115" width="8.7109375" style="10" customWidth="1"/>
    <col min="5116" max="5116" width="15.42578125" style="10" customWidth="1"/>
    <col min="5117" max="5362" width="11.42578125" style="10"/>
    <col min="5363" max="5363" width="5.85546875" style="10" customWidth="1"/>
    <col min="5364" max="5365" width="6.140625" style="10" customWidth="1"/>
    <col min="5366" max="5366" width="56.28515625" style="10" customWidth="1"/>
    <col min="5367" max="5367" width="5.140625" style="10" customWidth="1"/>
    <col min="5368" max="5368" width="11.42578125" style="10"/>
    <col min="5369" max="5369" width="15.140625" style="10" customWidth="1"/>
    <col min="5370" max="5370" width="14.5703125" style="10" customWidth="1"/>
    <col min="5371" max="5371" width="8.7109375" style="10" customWidth="1"/>
    <col min="5372" max="5372" width="15.42578125" style="10" customWidth="1"/>
    <col min="5373" max="5618" width="11.42578125" style="10"/>
    <col min="5619" max="5619" width="5.85546875" style="10" customWidth="1"/>
    <col min="5620" max="5621" width="6.140625" style="10" customWidth="1"/>
    <col min="5622" max="5622" width="56.28515625" style="10" customWidth="1"/>
    <col min="5623" max="5623" width="5.140625" style="10" customWidth="1"/>
    <col min="5624" max="5624" width="11.42578125" style="10"/>
    <col min="5625" max="5625" width="15.140625" style="10" customWidth="1"/>
    <col min="5626" max="5626" width="14.5703125" style="10" customWidth="1"/>
    <col min="5627" max="5627" width="8.7109375" style="10" customWidth="1"/>
    <col min="5628" max="5628" width="15.42578125" style="10" customWidth="1"/>
    <col min="5629" max="5874" width="11.42578125" style="10"/>
    <col min="5875" max="5875" width="5.85546875" style="10" customWidth="1"/>
    <col min="5876" max="5877" width="6.140625" style="10" customWidth="1"/>
    <col min="5878" max="5878" width="56.28515625" style="10" customWidth="1"/>
    <col min="5879" max="5879" width="5.140625" style="10" customWidth="1"/>
    <col min="5880" max="5880" width="11.42578125" style="10"/>
    <col min="5881" max="5881" width="15.140625" style="10" customWidth="1"/>
    <col min="5882" max="5882" width="14.5703125" style="10" customWidth="1"/>
    <col min="5883" max="5883" width="8.7109375" style="10" customWidth="1"/>
    <col min="5884" max="5884" width="15.42578125" style="10" customWidth="1"/>
    <col min="5885" max="6130" width="11.42578125" style="10"/>
    <col min="6131" max="6131" width="5.85546875" style="10" customWidth="1"/>
    <col min="6132" max="6133" width="6.140625" style="10" customWidth="1"/>
    <col min="6134" max="6134" width="56.28515625" style="10" customWidth="1"/>
    <col min="6135" max="6135" width="5.140625" style="10" customWidth="1"/>
    <col min="6136" max="6136" width="11.42578125" style="10"/>
    <col min="6137" max="6137" width="15.140625" style="10" customWidth="1"/>
    <col min="6138" max="6138" width="14.5703125" style="10" customWidth="1"/>
    <col min="6139" max="6139" width="8.7109375" style="10" customWidth="1"/>
    <col min="6140" max="6140" width="15.42578125" style="10" customWidth="1"/>
    <col min="6141" max="6386" width="11.42578125" style="10"/>
    <col min="6387" max="6387" width="5.85546875" style="10" customWidth="1"/>
    <col min="6388" max="6389" width="6.140625" style="10" customWidth="1"/>
    <col min="6390" max="6390" width="56.28515625" style="10" customWidth="1"/>
    <col min="6391" max="6391" width="5.140625" style="10" customWidth="1"/>
    <col min="6392" max="6392" width="11.42578125" style="10"/>
    <col min="6393" max="6393" width="15.140625" style="10" customWidth="1"/>
    <col min="6394" max="6394" width="14.5703125" style="10" customWidth="1"/>
    <col min="6395" max="6395" width="8.7109375" style="10" customWidth="1"/>
    <col min="6396" max="6396" width="15.42578125" style="10" customWidth="1"/>
    <col min="6397" max="6642" width="11.42578125" style="10"/>
    <col min="6643" max="6643" width="5.85546875" style="10" customWidth="1"/>
    <col min="6644" max="6645" width="6.140625" style="10" customWidth="1"/>
    <col min="6646" max="6646" width="56.28515625" style="10" customWidth="1"/>
    <col min="6647" max="6647" width="5.140625" style="10" customWidth="1"/>
    <col min="6648" max="6648" width="11.42578125" style="10"/>
    <col min="6649" max="6649" width="15.140625" style="10" customWidth="1"/>
    <col min="6650" max="6650" width="14.5703125" style="10" customWidth="1"/>
    <col min="6651" max="6651" width="8.7109375" style="10" customWidth="1"/>
    <col min="6652" max="6652" width="15.42578125" style="10" customWidth="1"/>
    <col min="6653" max="6898" width="11.42578125" style="10"/>
    <col min="6899" max="6899" width="5.85546875" style="10" customWidth="1"/>
    <col min="6900" max="6901" width="6.140625" style="10" customWidth="1"/>
    <col min="6902" max="6902" width="56.28515625" style="10" customWidth="1"/>
    <col min="6903" max="6903" width="5.140625" style="10" customWidth="1"/>
    <col min="6904" max="6904" width="11.42578125" style="10"/>
    <col min="6905" max="6905" width="15.140625" style="10" customWidth="1"/>
    <col min="6906" max="6906" width="14.5703125" style="10" customWidth="1"/>
    <col min="6907" max="6907" width="8.7109375" style="10" customWidth="1"/>
    <col min="6908" max="6908" width="15.42578125" style="10" customWidth="1"/>
    <col min="6909" max="7154" width="11.42578125" style="10"/>
    <col min="7155" max="7155" width="5.85546875" style="10" customWidth="1"/>
    <col min="7156" max="7157" width="6.140625" style="10" customWidth="1"/>
    <col min="7158" max="7158" width="56.28515625" style="10" customWidth="1"/>
    <col min="7159" max="7159" width="5.140625" style="10" customWidth="1"/>
    <col min="7160" max="7160" width="11.42578125" style="10"/>
    <col min="7161" max="7161" width="15.140625" style="10" customWidth="1"/>
    <col min="7162" max="7162" width="14.5703125" style="10" customWidth="1"/>
    <col min="7163" max="7163" width="8.7109375" style="10" customWidth="1"/>
    <col min="7164" max="7164" width="15.42578125" style="10" customWidth="1"/>
    <col min="7165" max="7410" width="11.42578125" style="10"/>
    <col min="7411" max="7411" width="5.85546875" style="10" customWidth="1"/>
    <col min="7412" max="7413" width="6.140625" style="10" customWidth="1"/>
    <col min="7414" max="7414" width="56.28515625" style="10" customWidth="1"/>
    <col min="7415" max="7415" width="5.140625" style="10" customWidth="1"/>
    <col min="7416" max="7416" width="11.42578125" style="10"/>
    <col min="7417" max="7417" width="15.140625" style="10" customWidth="1"/>
    <col min="7418" max="7418" width="14.5703125" style="10" customWidth="1"/>
    <col min="7419" max="7419" width="8.7109375" style="10" customWidth="1"/>
    <col min="7420" max="7420" width="15.42578125" style="10" customWidth="1"/>
    <col min="7421" max="7666" width="11.42578125" style="10"/>
    <col min="7667" max="7667" width="5.85546875" style="10" customWidth="1"/>
    <col min="7668" max="7669" width="6.140625" style="10" customWidth="1"/>
    <col min="7670" max="7670" width="56.28515625" style="10" customWidth="1"/>
    <col min="7671" max="7671" width="5.140625" style="10" customWidth="1"/>
    <col min="7672" max="7672" width="11.42578125" style="10"/>
    <col min="7673" max="7673" width="15.140625" style="10" customWidth="1"/>
    <col min="7674" max="7674" width="14.5703125" style="10" customWidth="1"/>
    <col min="7675" max="7675" width="8.7109375" style="10" customWidth="1"/>
    <col min="7676" max="7676" width="15.42578125" style="10" customWidth="1"/>
    <col min="7677" max="7922" width="11.42578125" style="10"/>
    <col min="7923" max="7923" width="5.85546875" style="10" customWidth="1"/>
    <col min="7924" max="7925" width="6.140625" style="10" customWidth="1"/>
    <col min="7926" max="7926" width="56.28515625" style="10" customWidth="1"/>
    <col min="7927" max="7927" width="5.140625" style="10" customWidth="1"/>
    <col min="7928" max="7928" width="11.42578125" style="10"/>
    <col min="7929" max="7929" width="15.140625" style="10" customWidth="1"/>
    <col min="7930" max="7930" width="14.5703125" style="10" customWidth="1"/>
    <col min="7931" max="7931" width="8.7109375" style="10" customWidth="1"/>
    <col min="7932" max="7932" width="15.42578125" style="10" customWidth="1"/>
    <col min="7933" max="8178" width="11.42578125" style="10"/>
    <col min="8179" max="8179" width="5.85546875" style="10" customWidth="1"/>
    <col min="8180" max="8181" width="6.140625" style="10" customWidth="1"/>
    <col min="8182" max="8182" width="56.28515625" style="10" customWidth="1"/>
    <col min="8183" max="8183" width="5.140625" style="10" customWidth="1"/>
    <col min="8184" max="8184" width="11.42578125" style="10"/>
    <col min="8185" max="8185" width="15.140625" style="10" customWidth="1"/>
    <col min="8186" max="8186" width="14.5703125" style="10" customWidth="1"/>
    <col min="8187" max="8187" width="8.7109375" style="10" customWidth="1"/>
    <col min="8188" max="8188" width="15.42578125" style="10" customWidth="1"/>
    <col min="8189" max="8434" width="11.42578125" style="10"/>
    <col min="8435" max="8435" width="5.85546875" style="10" customWidth="1"/>
    <col min="8436" max="8437" width="6.140625" style="10" customWidth="1"/>
    <col min="8438" max="8438" width="56.28515625" style="10" customWidth="1"/>
    <col min="8439" max="8439" width="5.140625" style="10" customWidth="1"/>
    <col min="8440" max="8440" width="11.42578125" style="10"/>
    <col min="8441" max="8441" width="15.140625" style="10" customWidth="1"/>
    <col min="8442" max="8442" width="14.5703125" style="10" customWidth="1"/>
    <col min="8443" max="8443" width="8.7109375" style="10" customWidth="1"/>
    <col min="8444" max="8444" width="15.42578125" style="10" customWidth="1"/>
    <col min="8445" max="8690" width="11.42578125" style="10"/>
    <col min="8691" max="8691" width="5.85546875" style="10" customWidth="1"/>
    <col min="8692" max="8693" width="6.140625" style="10" customWidth="1"/>
    <col min="8694" max="8694" width="56.28515625" style="10" customWidth="1"/>
    <col min="8695" max="8695" width="5.140625" style="10" customWidth="1"/>
    <col min="8696" max="8696" width="11.42578125" style="10"/>
    <col min="8697" max="8697" width="15.140625" style="10" customWidth="1"/>
    <col min="8698" max="8698" width="14.5703125" style="10" customWidth="1"/>
    <col min="8699" max="8699" width="8.7109375" style="10" customWidth="1"/>
    <col min="8700" max="8700" width="15.42578125" style="10" customWidth="1"/>
    <col min="8701" max="8946" width="11.42578125" style="10"/>
    <col min="8947" max="8947" width="5.85546875" style="10" customWidth="1"/>
    <col min="8948" max="8949" width="6.140625" style="10" customWidth="1"/>
    <col min="8950" max="8950" width="56.28515625" style="10" customWidth="1"/>
    <col min="8951" max="8951" width="5.140625" style="10" customWidth="1"/>
    <col min="8952" max="8952" width="11.42578125" style="10"/>
    <col min="8953" max="8953" width="15.140625" style="10" customWidth="1"/>
    <col min="8954" max="8954" width="14.5703125" style="10" customWidth="1"/>
    <col min="8955" max="8955" width="8.7109375" style="10" customWidth="1"/>
    <col min="8956" max="8956" width="15.42578125" style="10" customWidth="1"/>
    <col min="8957" max="9202" width="11.42578125" style="10"/>
    <col min="9203" max="9203" width="5.85546875" style="10" customWidth="1"/>
    <col min="9204" max="9205" width="6.140625" style="10" customWidth="1"/>
    <col min="9206" max="9206" width="56.28515625" style="10" customWidth="1"/>
    <col min="9207" max="9207" width="5.140625" style="10" customWidth="1"/>
    <col min="9208" max="9208" width="11.42578125" style="10"/>
    <col min="9209" max="9209" width="15.140625" style="10" customWidth="1"/>
    <col min="9210" max="9210" width="14.5703125" style="10" customWidth="1"/>
    <col min="9211" max="9211" width="8.7109375" style="10" customWidth="1"/>
    <col min="9212" max="9212" width="15.42578125" style="10" customWidth="1"/>
    <col min="9213" max="9458" width="11.42578125" style="10"/>
    <col min="9459" max="9459" width="5.85546875" style="10" customWidth="1"/>
    <col min="9460" max="9461" width="6.140625" style="10" customWidth="1"/>
    <col min="9462" max="9462" width="56.28515625" style="10" customWidth="1"/>
    <col min="9463" max="9463" width="5.140625" style="10" customWidth="1"/>
    <col min="9464" max="9464" width="11.42578125" style="10"/>
    <col min="9465" max="9465" width="15.140625" style="10" customWidth="1"/>
    <col min="9466" max="9466" width="14.5703125" style="10" customWidth="1"/>
    <col min="9467" max="9467" width="8.7109375" style="10" customWidth="1"/>
    <col min="9468" max="9468" width="15.42578125" style="10" customWidth="1"/>
    <col min="9469" max="9714" width="11.42578125" style="10"/>
    <col min="9715" max="9715" width="5.85546875" style="10" customWidth="1"/>
    <col min="9716" max="9717" width="6.140625" style="10" customWidth="1"/>
    <col min="9718" max="9718" width="56.28515625" style="10" customWidth="1"/>
    <col min="9719" max="9719" width="5.140625" style="10" customWidth="1"/>
    <col min="9720" max="9720" width="11.42578125" style="10"/>
    <col min="9721" max="9721" width="15.140625" style="10" customWidth="1"/>
    <col min="9722" max="9722" width="14.5703125" style="10" customWidth="1"/>
    <col min="9723" max="9723" width="8.7109375" style="10" customWidth="1"/>
    <col min="9724" max="9724" width="15.42578125" style="10" customWidth="1"/>
    <col min="9725" max="9970" width="11.42578125" style="10"/>
    <col min="9971" max="9971" width="5.85546875" style="10" customWidth="1"/>
    <col min="9972" max="9973" width="6.140625" style="10" customWidth="1"/>
    <col min="9974" max="9974" width="56.28515625" style="10" customWidth="1"/>
    <col min="9975" max="9975" width="5.140625" style="10" customWidth="1"/>
    <col min="9976" max="9976" width="11.42578125" style="10"/>
    <col min="9977" max="9977" width="15.140625" style="10" customWidth="1"/>
    <col min="9978" max="9978" width="14.5703125" style="10" customWidth="1"/>
    <col min="9979" max="9979" width="8.7109375" style="10" customWidth="1"/>
    <col min="9980" max="9980" width="15.42578125" style="10" customWidth="1"/>
    <col min="9981" max="10226" width="11.42578125" style="10"/>
    <col min="10227" max="10227" width="5.85546875" style="10" customWidth="1"/>
    <col min="10228" max="10229" width="6.140625" style="10" customWidth="1"/>
    <col min="10230" max="10230" width="56.28515625" style="10" customWidth="1"/>
    <col min="10231" max="10231" width="5.140625" style="10" customWidth="1"/>
    <col min="10232" max="10232" width="11.42578125" style="10"/>
    <col min="10233" max="10233" width="15.140625" style="10" customWidth="1"/>
    <col min="10234" max="10234" width="14.5703125" style="10" customWidth="1"/>
    <col min="10235" max="10235" width="8.7109375" style="10" customWidth="1"/>
    <col min="10236" max="10236" width="15.42578125" style="10" customWidth="1"/>
    <col min="10237" max="10482" width="11.42578125" style="10"/>
    <col min="10483" max="10483" width="5.85546875" style="10" customWidth="1"/>
    <col min="10484" max="10485" width="6.140625" style="10" customWidth="1"/>
    <col min="10486" max="10486" width="56.28515625" style="10" customWidth="1"/>
    <col min="10487" max="10487" width="5.140625" style="10" customWidth="1"/>
    <col min="10488" max="10488" width="11.42578125" style="10"/>
    <col min="10489" max="10489" width="15.140625" style="10" customWidth="1"/>
    <col min="10490" max="10490" width="14.5703125" style="10" customWidth="1"/>
    <col min="10491" max="10491" width="8.7109375" style="10" customWidth="1"/>
    <col min="10492" max="10492" width="15.42578125" style="10" customWidth="1"/>
    <col min="10493" max="10738" width="11.42578125" style="10"/>
    <col min="10739" max="10739" width="5.85546875" style="10" customWidth="1"/>
    <col min="10740" max="10741" width="6.140625" style="10" customWidth="1"/>
    <col min="10742" max="10742" width="56.28515625" style="10" customWidth="1"/>
    <col min="10743" max="10743" width="5.140625" style="10" customWidth="1"/>
    <col min="10744" max="10744" width="11.42578125" style="10"/>
    <col min="10745" max="10745" width="15.140625" style="10" customWidth="1"/>
    <col min="10746" max="10746" width="14.5703125" style="10" customWidth="1"/>
    <col min="10747" max="10747" width="8.7109375" style="10" customWidth="1"/>
    <col min="10748" max="10748" width="15.42578125" style="10" customWidth="1"/>
    <col min="10749" max="10994" width="11.42578125" style="10"/>
    <col min="10995" max="10995" width="5.85546875" style="10" customWidth="1"/>
    <col min="10996" max="10997" width="6.140625" style="10" customWidth="1"/>
    <col min="10998" max="10998" width="56.28515625" style="10" customWidth="1"/>
    <col min="10999" max="10999" width="5.140625" style="10" customWidth="1"/>
    <col min="11000" max="11000" width="11.42578125" style="10"/>
    <col min="11001" max="11001" width="15.140625" style="10" customWidth="1"/>
    <col min="11002" max="11002" width="14.5703125" style="10" customWidth="1"/>
    <col min="11003" max="11003" width="8.7109375" style="10" customWidth="1"/>
    <col min="11004" max="11004" width="15.42578125" style="10" customWidth="1"/>
    <col min="11005" max="11250" width="11.42578125" style="10"/>
    <col min="11251" max="11251" width="5.85546875" style="10" customWidth="1"/>
    <col min="11252" max="11253" width="6.140625" style="10" customWidth="1"/>
    <col min="11254" max="11254" width="56.28515625" style="10" customWidth="1"/>
    <col min="11255" max="11255" width="5.140625" style="10" customWidth="1"/>
    <col min="11256" max="11256" width="11.42578125" style="10"/>
    <col min="11257" max="11257" width="15.140625" style="10" customWidth="1"/>
    <col min="11258" max="11258" width="14.5703125" style="10" customWidth="1"/>
    <col min="11259" max="11259" width="8.7109375" style="10" customWidth="1"/>
    <col min="11260" max="11260" width="15.42578125" style="10" customWidth="1"/>
    <col min="11261" max="11506" width="11.42578125" style="10"/>
    <col min="11507" max="11507" width="5.85546875" style="10" customWidth="1"/>
    <col min="11508" max="11509" width="6.140625" style="10" customWidth="1"/>
    <col min="11510" max="11510" width="56.28515625" style="10" customWidth="1"/>
    <col min="11511" max="11511" width="5.140625" style="10" customWidth="1"/>
    <col min="11512" max="11512" width="11.42578125" style="10"/>
    <col min="11513" max="11513" width="15.140625" style="10" customWidth="1"/>
    <col min="11514" max="11514" width="14.5703125" style="10" customWidth="1"/>
    <col min="11515" max="11515" width="8.7109375" style="10" customWidth="1"/>
    <col min="11516" max="11516" width="15.42578125" style="10" customWidth="1"/>
    <col min="11517" max="11762" width="11.42578125" style="10"/>
    <col min="11763" max="11763" width="5.85546875" style="10" customWidth="1"/>
    <col min="11764" max="11765" width="6.140625" style="10" customWidth="1"/>
    <col min="11766" max="11766" width="56.28515625" style="10" customWidth="1"/>
    <col min="11767" max="11767" width="5.140625" style="10" customWidth="1"/>
    <col min="11768" max="11768" width="11.42578125" style="10"/>
    <col min="11769" max="11769" width="15.140625" style="10" customWidth="1"/>
    <col min="11770" max="11770" width="14.5703125" style="10" customWidth="1"/>
    <col min="11771" max="11771" width="8.7109375" style="10" customWidth="1"/>
    <col min="11772" max="11772" width="15.42578125" style="10" customWidth="1"/>
    <col min="11773" max="12018" width="11.42578125" style="10"/>
    <col min="12019" max="12019" width="5.85546875" style="10" customWidth="1"/>
    <col min="12020" max="12021" width="6.140625" style="10" customWidth="1"/>
    <col min="12022" max="12022" width="56.28515625" style="10" customWidth="1"/>
    <col min="12023" max="12023" width="5.140625" style="10" customWidth="1"/>
    <col min="12024" max="12024" width="11.42578125" style="10"/>
    <col min="12025" max="12025" width="15.140625" style="10" customWidth="1"/>
    <col min="12026" max="12026" width="14.5703125" style="10" customWidth="1"/>
    <col min="12027" max="12027" width="8.7109375" style="10" customWidth="1"/>
    <col min="12028" max="12028" width="15.42578125" style="10" customWidth="1"/>
    <col min="12029" max="12274" width="11.42578125" style="10"/>
    <col min="12275" max="12275" width="5.85546875" style="10" customWidth="1"/>
    <col min="12276" max="12277" width="6.140625" style="10" customWidth="1"/>
    <col min="12278" max="12278" width="56.28515625" style="10" customWidth="1"/>
    <col min="12279" max="12279" width="5.140625" style="10" customWidth="1"/>
    <col min="12280" max="12280" width="11.42578125" style="10"/>
    <col min="12281" max="12281" width="15.140625" style="10" customWidth="1"/>
    <col min="12282" max="12282" width="14.5703125" style="10" customWidth="1"/>
    <col min="12283" max="12283" width="8.7109375" style="10" customWidth="1"/>
    <col min="12284" max="12284" width="15.42578125" style="10" customWidth="1"/>
    <col min="12285" max="12530" width="11.42578125" style="10"/>
    <col min="12531" max="12531" width="5.85546875" style="10" customWidth="1"/>
    <col min="12532" max="12533" width="6.140625" style="10" customWidth="1"/>
    <col min="12534" max="12534" width="56.28515625" style="10" customWidth="1"/>
    <col min="12535" max="12535" width="5.140625" style="10" customWidth="1"/>
    <col min="12536" max="12536" width="11.42578125" style="10"/>
    <col min="12537" max="12537" width="15.140625" style="10" customWidth="1"/>
    <col min="12538" max="12538" width="14.5703125" style="10" customWidth="1"/>
    <col min="12539" max="12539" width="8.7109375" style="10" customWidth="1"/>
    <col min="12540" max="12540" width="15.42578125" style="10" customWidth="1"/>
    <col min="12541" max="12786" width="11.42578125" style="10"/>
    <col min="12787" max="12787" width="5.85546875" style="10" customWidth="1"/>
    <col min="12788" max="12789" width="6.140625" style="10" customWidth="1"/>
    <col min="12790" max="12790" width="56.28515625" style="10" customWidth="1"/>
    <col min="12791" max="12791" width="5.140625" style="10" customWidth="1"/>
    <col min="12792" max="12792" width="11.42578125" style="10"/>
    <col min="12793" max="12793" width="15.140625" style="10" customWidth="1"/>
    <col min="12794" max="12794" width="14.5703125" style="10" customWidth="1"/>
    <col min="12795" max="12795" width="8.7109375" style="10" customWidth="1"/>
    <col min="12796" max="12796" width="15.42578125" style="10" customWidth="1"/>
    <col min="12797" max="13042" width="11.42578125" style="10"/>
    <col min="13043" max="13043" width="5.85546875" style="10" customWidth="1"/>
    <col min="13044" max="13045" width="6.140625" style="10" customWidth="1"/>
    <col min="13046" max="13046" width="56.28515625" style="10" customWidth="1"/>
    <col min="13047" max="13047" width="5.140625" style="10" customWidth="1"/>
    <col min="13048" max="13048" width="11.42578125" style="10"/>
    <col min="13049" max="13049" width="15.140625" style="10" customWidth="1"/>
    <col min="13050" max="13050" width="14.5703125" style="10" customWidth="1"/>
    <col min="13051" max="13051" width="8.7109375" style="10" customWidth="1"/>
    <col min="13052" max="13052" width="15.42578125" style="10" customWidth="1"/>
    <col min="13053" max="13298" width="11.42578125" style="10"/>
    <col min="13299" max="13299" width="5.85546875" style="10" customWidth="1"/>
    <col min="13300" max="13301" width="6.140625" style="10" customWidth="1"/>
    <col min="13302" max="13302" width="56.28515625" style="10" customWidth="1"/>
    <col min="13303" max="13303" width="5.140625" style="10" customWidth="1"/>
    <col min="13304" max="13304" width="11.42578125" style="10"/>
    <col min="13305" max="13305" width="15.140625" style="10" customWidth="1"/>
    <col min="13306" max="13306" width="14.5703125" style="10" customWidth="1"/>
    <col min="13307" max="13307" width="8.7109375" style="10" customWidth="1"/>
    <col min="13308" max="13308" width="15.42578125" style="10" customWidth="1"/>
    <col min="13309" max="13554" width="11.42578125" style="10"/>
    <col min="13555" max="13555" width="5.85546875" style="10" customWidth="1"/>
    <col min="13556" max="13557" width="6.140625" style="10" customWidth="1"/>
    <col min="13558" max="13558" width="56.28515625" style="10" customWidth="1"/>
    <col min="13559" max="13559" width="5.140625" style="10" customWidth="1"/>
    <col min="13560" max="13560" width="11.42578125" style="10"/>
    <col min="13561" max="13561" width="15.140625" style="10" customWidth="1"/>
    <col min="13562" max="13562" width="14.5703125" style="10" customWidth="1"/>
    <col min="13563" max="13563" width="8.7109375" style="10" customWidth="1"/>
    <col min="13564" max="13564" width="15.42578125" style="10" customWidth="1"/>
    <col min="13565" max="13810" width="11.42578125" style="10"/>
    <col min="13811" max="13811" width="5.85546875" style="10" customWidth="1"/>
    <col min="13812" max="13813" width="6.140625" style="10" customWidth="1"/>
    <col min="13814" max="13814" width="56.28515625" style="10" customWidth="1"/>
    <col min="13815" max="13815" width="5.140625" style="10" customWidth="1"/>
    <col min="13816" max="13816" width="11.42578125" style="10"/>
    <col min="13817" max="13817" width="15.140625" style="10" customWidth="1"/>
    <col min="13818" max="13818" width="14.5703125" style="10" customWidth="1"/>
    <col min="13819" max="13819" width="8.7109375" style="10" customWidth="1"/>
    <col min="13820" max="13820" width="15.42578125" style="10" customWidth="1"/>
    <col min="13821" max="14066" width="11.42578125" style="10"/>
    <col min="14067" max="14067" width="5.85546875" style="10" customWidth="1"/>
    <col min="14068" max="14069" width="6.140625" style="10" customWidth="1"/>
    <col min="14070" max="14070" width="56.28515625" style="10" customWidth="1"/>
    <col min="14071" max="14071" width="5.140625" style="10" customWidth="1"/>
    <col min="14072" max="14072" width="11.42578125" style="10"/>
    <col min="14073" max="14073" width="15.140625" style="10" customWidth="1"/>
    <col min="14074" max="14074" width="14.5703125" style="10" customWidth="1"/>
    <col min="14075" max="14075" width="8.7109375" style="10" customWidth="1"/>
    <col min="14076" max="14076" width="15.42578125" style="10" customWidth="1"/>
    <col min="14077" max="14322" width="11.42578125" style="10"/>
    <col min="14323" max="14323" width="5.85546875" style="10" customWidth="1"/>
    <col min="14324" max="14325" width="6.140625" style="10" customWidth="1"/>
    <col min="14326" max="14326" width="56.28515625" style="10" customWidth="1"/>
    <col min="14327" max="14327" width="5.140625" style="10" customWidth="1"/>
    <col min="14328" max="14328" width="11.42578125" style="10"/>
    <col min="14329" max="14329" width="15.140625" style="10" customWidth="1"/>
    <col min="14330" max="14330" width="14.5703125" style="10" customWidth="1"/>
    <col min="14331" max="14331" width="8.7109375" style="10" customWidth="1"/>
    <col min="14332" max="14332" width="15.42578125" style="10" customWidth="1"/>
    <col min="14333" max="14578" width="11.42578125" style="10"/>
    <col min="14579" max="14579" width="5.85546875" style="10" customWidth="1"/>
    <col min="14580" max="14581" width="6.140625" style="10" customWidth="1"/>
    <col min="14582" max="14582" width="56.28515625" style="10" customWidth="1"/>
    <col min="14583" max="14583" width="5.140625" style="10" customWidth="1"/>
    <col min="14584" max="14584" width="11.42578125" style="10"/>
    <col min="14585" max="14585" width="15.140625" style="10" customWidth="1"/>
    <col min="14586" max="14586" width="14.5703125" style="10" customWidth="1"/>
    <col min="14587" max="14587" width="8.7109375" style="10" customWidth="1"/>
    <col min="14588" max="14588" width="15.42578125" style="10" customWidth="1"/>
    <col min="14589" max="14834" width="11.42578125" style="10"/>
    <col min="14835" max="14835" width="5.85546875" style="10" customWidth="1"/>
    <col min="14836" max="14837" width="6.140625" style="10" customWidth="1"/>
    <col min="14838" max="14838" width="56.28515625" style="10" customWidth="1"/>
    <col min="14839" max="14839" width="5.140625" style="10" customWidth="1"/>
    <col min="14840" max="14840" width="11.42578125" style="10"/>
    <col min="14841" max="14841" width="15.140625" style="10" customWidth="1"/>
    <col min="14842" max="14842" width="14.5703125" style="10" customWidth="1"/>
    <col min="14843" max="14843" width="8.7109375" style="10" customWidth="1"/>
    <col min="14844" max="14844" width="15.42578125" style="10" customWidth="1"/>
    <col min="14845" max="15090" width="11.42578125" style="10"/>
    <col min="15091" max="15091" width="5.85546875" style="10" customWidth="1"/>
    <col min="15092" max="15093" width="6.140625" style="10" customWidth="1"/>
    <col min="15094" max="15094" width="56.28515625" style="10" customWidth="1"/>
    <col min="15095" max="15095" width="5.140625" style="10" customWidth="1"/>
    <col min="15096" max="15096" width="11.42578125" style="10"/>
    <col min="15097" max="15097" width="15.140625" style="10" customWidth="1"/>
    <col min="15098" max="15098" width="14.5703125" style="10" customWidth="1"/>
    <col min="15099" max="15099" width="8.7109375" style="10" customWidth="1"/>
    <col min="15100" max="15100" width="15.42578125" style="10" customWidth="1"/>
    <col min="15101" max="15346" width="11.42578125" style="10"/>
    <col min="15347" max="15347" width="5.85546875" style="10" customWidth="1"/>
    <col min="15348" max="15349" width="6.140625" style="10" customWidth="1"/>
    <col min="15350" max="15350" width="56.28515625" style="10" customWidth="1"/>
    <col min="15351" max="15351" width="5.140625" style="10" customWidth="1"/>
    <col min="15352" max="15352" width="11.42578125" style="10"/>
    <col min="15353" max="15353" width="15.140625" style="10" customWidth="1"/>
    <col min="15354" max="15354" width="14.5703125" style="10" customWidth="1"/>
    <col min="15355" max="15355" width="8.7109375" style="10" customWidth="1"/>
    <col min="15356" max="15356" width="15.42578125" style="10" customWidth="1"/>
    <col min="15357" max="15602" width="11.42578125" style="10"/>
    <col min="15603" max="15603" width="5.85546875" style="10" customWidth="1"/>
    <col min="15604" max="15605" width="6.140625" style="10" customWidth="1"/>
    <col min="15606" max="15606" width="56.28515625" style="10" customWidth="1"/>
    <col min="15607" max="15607" width="5.140625" style="10" customWidth="1"/>
    <col min="15608" max="15608" width="11.42578125" style="10"/>
    <col min="15609" max="15609" width="15.140625" style="10" customWidth="1"/>
    <col min="15610" max="15610" width="14.5703125" style="10" customWidth="1"/>
    <col min="15611" max="15611" width="8.7109375" style="10" customWidth="1"/>
    <col min="15612" max="15612" width="15.42578125" style="10" customWidth="1"/>
    <col min="15613" max="15858" width="11.42578125" style="10"/>
    <col min="15859" max="15859" width="5.85546875" style="10" customWidth="1"/>
    <col min="15860" max="15861" width="6.140625" style="10" customWidth="1"/>
    <col min="15862" max="15862" width="56.28515625" style="10" customWidth="1"/>
    <col min="15863" max="15863" width="5.140625" style="10" customWidth="1"/>
    <col min="15864" max="15864" width="11.42578125" style="10"/>
    <col min="15865" max="15865" width="15.140625" style="10" customWidth="1"/>
    <col min="15866" max="15866" width="14.5703125" style="10" customWidth="1"/>
    <col min="15867" max="15867" width="8.7109375" style="10" customWidth="1"/>
    <col min="15868" max="15868" width="15.42578125" style="10" customWidth="1"/>
    <col min="15869" max="16114" width="11.42578125" style="10"/>
    <col min="16115" max="16115" width="5.85546875" style="10" customWidth="1"/>
    <col min="16116" max="16117" width="6.140625" style="10" customWidth="1"/>
    <col min="16118" max="16118" width="56.28515625" style="10" customWidth="1"/>
    <col min="16119" max="16119" width="5.140625" style="10" customWidth="1"/>
    <col min="16120" max="16120" width="11.42578125" style="10"/>
    <col min="16121" max="16121" width="15.140625" style="10" customWidth="1"/>
    <col min="16122" max="16122" width="14.5703125" style="10" customWidth="1"/>
    <col min="16123" max="16123" width="8.7109375" style="10" customWidth="1"/>
    <col min="16124" max="16124" width="15.42578125" style="10" customWidth="1"/>
    <col min="16125" max="16384" width="11.42578125" style="10"/>
  </cols>
  <sheetData>
    <row r="1" spans="1:8" s="9" customFormat="1" x14ac:dyDescent="0.2">
      <c r="A1" s="5" t="s">
        <v>610</v>
      </c>
      <c r="B1" s="5" t="s">
        <v>1</v>
      </c>
      <c r="C1" s="5" t="s">
        <v>13</v>
      </c>
      <c r="D1" s="5" t="s">
        <v>0</v>
      </c>
      <c r="E1" s="5" t="s">
        <v>11</v>
      </c>
      <c r="F1" s="6" t="s">
        <v>14</v>
      </c>
      <c r="G1" s="6" t="s">
        <v>15</v>
      </c>
      <c r="H1" s="7" t="s">
        <v>12</v>
      </c>
    </row>
    <row r="2" spans="1:8" outlineLevel="2" x14ac:dyDescent="0.25">
      <c r="A2" s="20">
        <v>10</v>
      </c>
      <c r="B2" s="8">
        <v>10000</v>
      </c>
      <c r="C2" s="8">
        <v>10100</v>
      </c>
      <c r="D2" s="8">
        <v>91200</v>
      </c>
      <c r="E2" s="1" t="s">
        <v>16</v>
      </c>
      <c r="F2" s="2">
        <v>88038.16</v>
      </c>
      <c r="G2" s="3">
        <v>88038.16</v>
      </c>
      <c r="H2" s="4">
        <f>+(G2-F2)/F2</f>
        <v>0</v>
      </c>
    </row>
    <row r="3" spans="1:8" s="31" customFormat="1" outlineLevel="1" x14ac:dyDescent="0.25">
      <c r="A3" s="25" t="s">
        <v>611</v>
      </c>
      <c r="B3" s="26"/>
      <c r="C3" s="26"/>
      <c r="D3" s="26"/>
      <c r="E3" s="27"/>
      <c r="F3" s="28">
        <f>SUBTOTAL(9,F2:F2)</f>
        <v>88038.16</v>
      </c>
      <c r="G3" s="29">
        <f>SUBTOTAL(9,G2:G2)</f>
        <v>88038.16</v>
      </c>
      <c r="H3" s="30">
        <f>+(G3-F3)/F3</f>
        <v>0</v>
      </c>
    </row>
    <row r="4" spans="1:8" outlineLevel="2" x14ac:dyDescent="0.25">
      <c r="A4" s="20">
        <v>11</v>
      </c>
      <c r="B4" s="8">
        <v>11000</v>
      </c>
      <c r="C4" s="8">
        <v>10100</v>
      </c>
      <c r="D4" s="8">
        <v>91200</v>
      </c>
      <c r="E4" s="1" t="s">
        <v>17</v>
      </c>
      <c r="F4" s="2">
        <v>118558.72</v>
      </c>
      <c r="G4" s="3">
        <v>118558.72</v>
      </c>
      <c r="H4" s="4">
        <f>+(G4-F4)/F4</f>
        <v>0</v>
      </c>
    </row>
    <row r="5" spans="1:8" s="31" customFormat="1" outlineLevel="1" x14ac:dyDescent="0.25">
      <c r="A5" s="25" t="s">
        <v>612</v>
      </c>
      <c r="B5" s="26"/>
      <c r="C5" s="26"/>
      <c r="D5" s="26"/>
      <c r="E5" s="27"/>
      <c r="F5" s="28">
        <f>SUBTOTAL(9,F4:F4)</f>
        <v>118558.72</v>
      </c>
      <c r="G5" s="29">
        <f>SUBTOTAL(9,G4:G4)</f>
        <v>118558.72</v>
      </c>
      <c r="H5" s="30">
        <f>+(G5-F5)/F5</f>
        <v>0</v>
      </c>
    </row>
    <row r="6" spans="1:8" outlineLevel="2" x14ac:dyDescent="0.25">
      <c r="A6" s="20">
        <v>12</v>
      </c>
      <c r="B6" s="8">
        <v>12000</v>
      </c>
      <c r="C6" s="8">
        <v>20210</v>
      </c>
      <c r="D6" s="8">
        <v>92000</v>
      </c>
      <c r="E6" s="1" t="s">
        <v>18</v>
      </c>
      <c r="F6" s="2">
        <v>13425.72</v>
      </c>
      <c r="G6" s="3">
        <v>13425.72</v>
      </c>
      <c r="H6" s="4">
        <f>+(G6-F6)/F6</f>
        <v>0</v>
      </c>
    </row>
    <row r="7" spans="1:8" outlineLevel="2" x14ac:dyDescent="0.25">
      <c r="A7" s="20">
        <v>12</v>
      </c>
      <c r="B7" s="8">
        <v>12000</v>
      </c>
      <c r="C7" s="8">
        <v>20211</v>
      </c>
      <c r="D7" s="8">
        <v>93100</v>
      </c>
      <c r="E7" s="1" t="s">
        <v>19</v>
      </c>
      <c r="F7" s="2">
        <v>15526.84</v>
      </c>
      <c r="G7" s="3">
        <v>15526.84</v>
      </c>
      <c r="H7" s="4">
        <f>+(G7-F7)/F7</f>
        <v>0</v>
      </c>
    </row>
    <row r="8" spans="1:8" outlineLevel="2" x14ac:dyDescent="0.25">
      <c r="A8" s="20">
        <v>12</v>
      </c>
      <c r="B8" s="8">
        <v>12000</v>
      </c>
      <c r="C8" s="8">
        <v>20212</v>
      </c>
      <c r="D8" s="8">
        <v>92000</v>
      </c>
      <c r="E8" s="1" t="s">
        <v>20</v>
      </c>
      <c r="F8" s="2">
        <v>15526.7</v>
      </c>
      <c r="G8" s="3">
        <v>15526.7</v>
      </c>
      <c r="H8" s="4">
        <f>+(G8-F8)/F8</f>
        <v>0</v>
      </c>
    </row>
    <row r="9" spans="1:8" outlineLevel="2" x14ac:dyDescent="0.25">
      <c r="A9" s="20">
        <v>12</v>
      </c>
      <c r="B9" s="8">
        <v>12000</v>
      </c>
      <c r="C9" s="8">
        <v>30300</v>
      </c>
      <c r="D9" s="8">
        <v>15000</v>
      </c>
      <c r="E9" s="1" t="s">
        <v>21</v>
      </c>
      <c r="F9" s="2">
        <v>31053.4</v>
      </c>
      <c r="G9" s="3">
        <v>31053.4</v>
      </c>
      <c r="H9" s="4">
        <f>+(G9-F9)/F9</f>
        <v>0</v>
      </c>
    </row>
    <row r="10" spans="1:8" outlineLevel="2" x14ac:dyDescent="0.25">
      <c r="A10" s="20">
        <v>12</v>
      </c>
      <c r="B10" s="8">
        <v>12001</v>
      </c>
      <c r="C10" s="8">
        <v>60601</v>
      </c>
      <c r="D10" s="8">
        <v>13000</v>
      </c>
      <c r="E10" s="1" t="s">
        <v>22</v>
      </c>
      <c r="F10" s="2">
        <v>13425.72</v>
      </c>
      <c r="G10" s="3">
        <v>13425.72</v>
      </c>
      <c r="H10" s="4">
        <f>+(G10-F10)/F10</f>
        <v>0</v>
      </c>
    </row>
    <row r="11" spans="1:8" outlineLevel="2" x14ac:dyDescent="0.25">
      <c r="A11" s="20">
        <v>12</v>
      </c>
      <c r="B11" s="8">
        <v>12003</v>
      </c>
      <c r="C11" s="8">
        <v>20210</v>
      </c>
      <c r="D11" s="8">
        <v>92000</v>
      </c>
      <c r="E11" s="1" t="s">
        <v>23</v>
      </c>
      <c r="F11" s="2">
        <v>30240.84</v>
      </c>
      <c r="G11" s="3">
        <v>30240.84</v>
      </c>
      <c r="H11" s="4">
        <f>+(G11-F11)/F11</f>
        <v>0</v>
      </c>
    </row>
    <row r="12" spans="1:8" outlineLevel="2" x14ac:dyDescent="0.25">
      <c r="A12" s="20">
        <v>12</v>
      </c>
      <c r="B12" s="8">
        <v>12003</v>
      </c>
      <c r="C12" s="8">
        <v>20211</v>
      </c>
      <c r="D12" s="8">
        <v>93100</v>
      </c>
      <c r="E12" s="1" t="s">
        <v>24</v>
      </c>
      <c r="F12" s="2">
        <v>10080.280000000001</v>
      </c>
      <c r="G12" s="3">
        <v>10080.280000000001</v>
      </c>
      <c r="H12" s="4">
        <f>+(G12-F12)/F12</f>
        <v>0</v>
      </c>
    </row>
    <row r="13" spans="1:8" outlineLevel="2" x14ac:dyDescent="0.25">
      <c r="A13" s="20">
        <v>12</v>
      </c>
      <c r="B13" s="8">
        <v>12003</v>
      </c>
      <c r="C13" s="8">
        <v>40400</v>
      </c>
      <c r="D13" s="8">
        <v>33000</v>
      </c>
      <c r="E13" s="1" t="s">
        <v>25</v>
      </c>
      <c r="F13" s="2">
        <v>10080.280000000001</v>
      </c>
      <c r="G13" s="3">
        <v>10080.280000000001</v>
      </c>
      <c r="H13" s="4">
        <f>+(G13-F13)/F13</f>
        <v>0</v>
      </c>
    </row>
    <row r="14" spans="1:8" outlineLevel="2" x14ac:dyDescent="0.25">
      <c r="A14" s="20">
        <v>12</v>
      </c>
      <c r="B14" s="8">
        <v>12003</v>
      </c>
      <c r="C14" s="8">
        <v>60601</v>
      </c>
      <c r="D14" s="8">
        <v>13000</v>
      </c>
      <c r="E14" s="1" t="s">
        <v>26</v>
      </c>
      <c r="F14" s="2">
        <v>30240.84</v>
      </c>
      <c r="G14" s="3">
        <v>30240.84</v>
      </c>
      <c r="H14" s="4">
        <f>+(G14-F14)/F14</f>
        <v>0</v>
      </c>
    </row>
    <row r="15" spans="1:8" outlineLevel="2" x14ac:dyDescent="0.25">
      <c r="A15" s="20">
        <v>12</v>
      </c>
      <c r="B15" s="8">
        <v>12004</v>
      </c>
      <c r="C15" s="8">
        <v>20210</v>
      </c>
      <c r="D15" s="8">
        <v>92000</v>
      </c>
      <c r="E15" s="1" t="s">
        <v>27</v>
      </c>
      <c r="F15" s="2">
        <v>8389.5</v>
      </c>
      <c r="G15" s="3">
        <v>8389.5</v>
      </c>
      <c r="H15" s="4">
        <f>+(G15-F15)/F15</f>
        <v>0</v>
      </c>
    </row>
    <row r="16" spans="1:8" outlineLevel="2" x14ac:dyDescent="0.25">
      <c r="A16" s="20">
        <v>12</v>
      </c>
      <c r="B16" s="8">
        <v>12004</v>
      </c>
      <c r="C16" s="8">
        <v>20211</v>
      </c>
      <c r="D16" s="8">
        <v>93100</v>
      </c>
      <c r="E16" s="1" t="s">
        <v>28</v>
      </c>
      <c r="F16" s="2">
        <v>8389.5</v>
      </c>
      <c r="G16" s="3">
        <v>8389.5</v>
      </c>
      <c r="H16" s="4">
        <f>+(G16-F16)/F16</f>
        <v>0</v>
      </c>
    </row>
    <row r="17" spans="1:8" outlineLevel="2" x14ac:dyDescent="0.25">
      <c r="A17" s="20">
        <v>12</v>
      </c>
      <c r="B17" s="8">
        <v>12004</v>
      </c>
      <c r="C17" s="8">
        <v>50501</v>
      </c>
      <c r="D17" s="8">
        <v>43000</v>
      </c>
      <c r="E17" s="1" t="s">
        <v>29</v>
      </c>
      <c r="F17" s="2">
        <v>8389.5</v>
      </c>
      <c r="G17" s="3">
        <v>8389.5</v>
      </c>
      <c r="H17" s="4">
        <f>+(G17-F17)/F17</f>
        <v>0</v>
      </c>
    </row>
    <row r="18" spans="1:8" outlineLevel="2" x14ac:dyDescent="0.25">
      <c r="A18" s="20">
        <v>12</v>
      </c>
      <c r="B18" s="8">
        <v>12004</v>
      </c>
      <c r="C18" s="8">
        <v>60601</v>
      </c>
      <c r="D18" s="8">
        <v>13000</v>
      </c>
      <c r="E18" s="1" t="s">
        <v>30</v>
      </c>
      <c r="F18" s="2">
        <v>201348</v>
      </c>
      <c r="G18" s="3">
        <v>201348</v>
      </c>
      <c r="H18" s="4">
        <f>+(G18-F18)/F18</f>
        <v>0</v>
      </c>
    </row>
    <row r="19" spans="1:8" outlineLevel="2" x14ac:dyDescent="0.25">
      <c r="A19" s="20">
        <v>12</v>
      </c>
      <c r="B19" s="8">
        <v>12004</v>
      </c>
      <c r="C19" s="8">
        <v>70700</v>
      </c>
      <c r="D19" s="8">
        <v>92500</v>
      </c>
      <c r="E19" s="1" t="s">
        <v>31</v>
      </c>
      <c r="F19" s="2">
        <v>25168.5</v>
      </c>
      <c r="G19" s="3">
        <v>25168.5</v>
      </c>
      <c r="H19" s="4">
        <f>+(G19-F19)/F19</f>
        <v>0</v>
      </c>
    </row>
    <row r="20" spans="1:8" outlineLevel="2" x14ac:dyDescent="0.25">
      <c r="A20" s="20">
        <v>12</v>
      </c>
      <c r="B20" s="8">
        <v>12005</v>
      </c>
      <c r="C20" s="8">
        <v>40511</v>
      </c>
      <c r="D20" s="8">
        <v>32000</v>
      </c>
      <c r="E20" s="1" t="s">
        <v>32</v>
      </c>
      <c r="F20" s="2">
        <v>7678.58</v>
      </c>
      <c r="G20" s="3">
        <v>7678.58</v>
      </c>
      <c r="H20" s="4">
        <f>+(G20-F20)/F20</f>
        <v>0</v>
      </c>
    </row>
    <row r="21" spans="1:8" outlineLevel="2" x14ac:dyDescent="0.25">
      <c r="A21" s="20">
        <v>12</v>
      </c>
      <c r="B21" s="8">
        <v>12006</v>
      </c>
      <c r="C21" s="8">
        <v>20210</v>
      </c>
      <c r="D21" s="8">
        <v>92000</v>
      </c>
      <c r="E21" s="1" t="s">
        <v>33</v>
      </c>
      <c r="F21" s="2">
        <v>11989.04</v>
      </c>
      <c r="G21" s="3">
        <v>12844.16</v>
      </c>
      <c r="H21" s="4">
        <f>+(G21-F21)/F21</f>
        <v>7.1325143631183058E-2</v>
      </c>
    </row>
    <row r="22" spans="1:8" outlineLevel="2" x14ac:dyDescent="0.25">
      <c r="A22" s="20">
        <v>12</v>
      </c>
      <c r="B22" s="8">
        <v>12006</v>
      </c>
      <c r="C22" s="8">
        <v>20211</v>
      </c>
      <c r="D22" s="8">
        <v>93100</v>
      </c>
      <c r="E22" s="1" t="s">
        <v>34</v>
      </c>
      <c r="F22" s="2">
        <v>5681.48</v>
      </c>
      <c r="G22" s="3">
        <v>5452.72</v>
      </c>
      <c r="H22" s="4">
        <f>+(G22-F22)/F22</f>
        <v>-4.0264156522596108E-2</v>
      </c>
    </row>
    <row r="23" spans="1:8" outlineLevel="2" x14ac:dyDescent="0.25">
      <c r="A23" s="20">
        <v>12</v>
      </c>
      <c r="B23" s="8">
        <v>12006</v>
      </c>
      <c r="C23" s="8">
        <v>20212</v>
      </c>
      <c r="D23" s="8">
        <v>92000</v>
      </c>
      <c r="E23" s="1" t="s">
        <v>35</v>
      </c>
      <c r="F23" s="2">
        <v>4687.62</v>
      </c>
      <c r="G23" s="3">
        <v>5284.72</v>
      </c>
      <c r="H23" s="4">
        <f>+(G23-F23)/F23</f>
        <v>0.12737807245467858</v>
      </c>
    </row>
    <row r="24" spans="1:8" outlineLevel="2" x14ac:dyDescent="0.25">
      <c r="A24" s="20">
        <v>12</v>
      </c>
      <c r="B24" s="8">
        <v>12006</v>
      </c>
      <c r="C24" s="8">
        <v>30300</v>
      </c>
      <c r="D24" s="8">
        <v>15000</v>
      </c>
      <c r="E24" s="1" t="s">
        <v>36</v>
      </c>
      <c r="F24" s="2">
        <v>3493.42</v>
      </c>
      <c r="G24" s="3">
        <v>3493.42</v>
      </c>
      <c r="H24" s="4">
        <f>+(G24-F24)/F24</f>
        <v>0</v>
      </c>
    </row>
    <row r="25" spans="1:8" outlineLevel="2" x14ac:dyDescent="0.25">
      <c r="A25" s="20">
        <v>12</v>
      </c>
      <c r="B25" s="8">
        <v>12006</v>
      </c>
      <c r="C25" s="8">
        <v>40400</v>
      </c>
      <c r="D25" s="8">
        <v>33000</v>
      </c>
      <c r="E25" s="1" t="s">
        <v>37</v>
      </c>
      <c r="F25" s="2">
        <v>1874.46</v>
      </c>
      <c r="G25" s="3">
        <v>1874.46</v>
      </c>
      <c r="H25" s="4">
        <f>+(G25-F25)/F25</f>
        <v>0</v>
      </c>
    </row>
    <row r="26" spans="1:8" outlineLevel="2" x14ac:dyDescent="0.25">
      <c r="A26" s="20">
        <v>12</v>
      </c>
      <c r="B26" s="8">
        <v>12006</v>
      </c>
      <c r="C26" s="8">
        <v>40511</v>
      </c>
      <c r="D26" s="8">
        <v>32000</v>
      </c>
      <c r="E26" s="1" t="s">
        <v>38</v>
      </c>
      <c r="F26" s="2">
        <v>1508.64</v>
      </c>
      <c r="G26" s="3">
        <v>1508.64</v>
      </c>
      <c r="H26" s="4">
        <f>+(G26-F26)/F26</f>
        <v>0</v>
      </c>
    </row>
    <row r="27" spans="1:8" outlineLevel="2" x14ac:dyDescent="0.25">
      <c r="A27" s="20">
        <v>12</v>
      </c>
      <c r="B27" s="8">
        <v>12006</v>
      </c>
      <c r="C27" s="8">
        <v>50501</v>
      </c>
      <c r="D27" s="8">
        <v>43000</v>
      </c>
      <c r="E27" s="1" t="s">
        <v>39</v>
      </c>
      <c r="F27" s="2">
        <v>1754.2</v>
      </c>
      <c r="G27" s="3">
        <v>1754.2</v>
      </c>
      <c r="H27" s="4">
        <f>+(G27-F27)/F27</f>
        <v>0</v>
      </c>
    </row>
    <row r="28" spans="1:8" outlineLevel="2" x14ac:dyDescent="0.25">
      <c r="A28" s="20">
        <v>12</v>
      </c>
      <c r="B28" s="8">
        <v>12006</v>
      </c>
      <c r="C28" s="8">
        <v>60601</v>
      </c>
      <c r="D28" s="8">
        <v>13000</v>
      </c>
      <c r="E28" s="1" t="s">
        <v>40</v>
      </c>
      <c r="F28" s="2">
        <v>39822.160000000003</v>
      </c>
      <c r="G28" s="3">
        <v>42048.02</v>
      </c>
      <c r="H28" s="4">
        <f>+(G28-F28)/F28</f>
        <v>5.5895009210951717E-2</v>
      </c>
    </row>
    <row r="29" spans="1:8" outlineLevel="2" x14ac:dyDescent="0.25">
      <c r="A29" s="20">
        <v>12</v>
      </c>
      <c r="B29" s="8">
        <v>12006</v>
      </c>
      <c r="C29" s="8">
        <v>70700</v>
      </c>
      <c r="D29" s="8">
        <v>92500</v>
      </c>
      <c r="E29" s="1" t="s">
        <v>41</v>
      </c>
      <c r="F29" s="2">
        <v>3257.8</v>
      </c>
      <c r="G29" s="3">
        <v>3257.8</v>
      </c>
      <c r="H29" s="4">
        <f>+(G29-F29)/F29</f>
        <v>0</v>
      </c>
    </row>
    <row r="30" spans="1:8" outlineLevel="2" x14ac:dyDescent="0.25">
      <c r="A30" s="20">
        <v>12</v>
      </c>
      <c r="B30" s="8">
        <v>12100</v>
      </c>
      <c r="C30" s="8">
        <v>20210</v>
      </c>
      <c r="D30" s="8">
        <v>92000</v>
      </c>
      <c r="E30" s="1" t="s">
        <v>42</v>
      </c>
      <c r="F30" s="2">
        <v>26539.94</v>
      </c>
      <c r="G30" s="3">
        <v>27169.38</v>
      </c>
      <c r="H30" s="4">
        <f>+(G30-F30)/F30</f>
        <v>2.3716707724282811E-2</v>
      </c>
    </row>
    <row r="31" spans="1:8" outlineLevel="2" x14ac:dyDescent="0.25">
      <c r="A31" s="20">
        <v>12</v>
      </c>
      <c r="B31" s="8">
        <v>12100</v>
      </c>
      <c r="C31" s="8">
        <v>20211</v>
      </c>
      <c r="D31" s="8">
        <v>93100</v>
      </c>
      <c r="E31" s="1" t="s">
        <v>43</v>
      </c>
      <c r="F31" s="2">
        <v>18230.939999999999</v>
      </c>
      <c r="G31" s="3">
        <v>18034.8</v>
      </c>
      <c r="H31" s="4">
        <f>+(G31-F31)/F31</f>
        <v>-1.0758633400142803E-2</v>
      </c>
    </row>
    <row r="32" spans="1:8" outlineLevel="2" x14ac:dyDescent="0.25">
      <c r="A32" s="20">
        <v>12</v>
      </c>
      <c r="B32" s="8">
        <v>12100</v>
      </c>
      <c r="C32" s="8">
        <v>20212</v>
      </c>
      <c r="D32" s="8">
        <v>92000</v>
      </c>
      <c r="E32" s="1" t="s">
        <v>44</v>
      </c>
      <c r="F32" s="2">
        <v>11141.9</v>
      </c>
      <c r="G32" s="3">
        <v>11141.9</v>
      </c>
      <c r="H32" s="4">
        <f>+(G32-F32)/F32</f>
        <v>0</v>
      </c>
    </row>
    <row r="33" spans="1:8" outlineLevel="2" x14ac:dyDescent="0.25">
      <c r="A33" s="20">
        <v>12</v>
      </c>
      <c r="B33" s="8">
        <v>12100</v>
      </c>
      <c r="C33" s="8">
        <v>30300</v>
      </c>
      <c r="D33" s="8">
        <v>15000</v>
      </c>
      <c r="E33" s="1" t="s">
        <v>45</v>
      </c>
      <c r="F33" s="2">
        <v>16833.46</v>
      </c>
      <c r="G33" s="3">
        <v>17345.16</v>
      </c>
      <c r="H33" s="4">
        <f>+(G33-F33)/F33</f>
        <v>3.0397791066126677E-2</v>
      </c>
    </row>
    <row r="34" spans="1:8" outlineLevel="2" x14ac:dyDescent="0.25">
      <c r="A34" s="20">
        <v>12</v>
      </c>
      <c r="B34" s="8">
        <v>12100</v>
      </c>
      <c r="C34" s="8">
        <v>40400</v>
      </c>
      <c r="D34" s="8">
        <v>33000</v>
      </c>
      <c r="E34" s="1" t="s">
        <v>46</v>
      </c>
      <c r="F34" s="2">
        <v>3955.42</v>
      </c>
      <c r="G34" s="3">
        <v>3955.42</v>
      </c>
      <c r="H34" s="4">
        <f>+(G34-F34)/F34</f>
        <v>0</v>
      </c>
    </row>
    <row r="35" spans="1:8" outlineLevel="2" x14ac:dyDescent="0.25">
      <c r="A35" s="20">
        <v>12</v>
      </c>
      <c r="B35" s="8">
        <v>12100</v>
      </c>
      <c r="C35" s="8">
        <v>40511</v>
      </c>
      <c r="D35" s="8">
        <v>32000</v>
      </c>
      <c r="E35" s="1" t="s">
        <v>47</v>
      </c>
      <c r="F35" s="2">
        <v>3640.98</v>
      </c>
      <c r="G35" s="3">
        <v>3640.98</v>
      </c>
      <c r="H35" s="4">
        <f>+(G35-F35)/F35</f>
        <v>0</v>
      </c>
    </row>
    <row r="36" spans="1:8" outlineLevel="2" x14ac:dyDescent="0.25">
      <c r="A36" s="20">
        <v>12</v>
      </c>
      <c r="B36" s="8">
        <v>12100</v>
      </c>
      <c r="C36" s="8">
        <v>50501</v>
      </c>
      <c r="D36" s="8">
        <v>43000</v>
      </c>
      <c r="E36" s="1" t="s">
        <v>48</v>
      </c>
      <c r="F36" s="2">
        <v>3955.42</v>
      </c>
      <c r="G36" s="3">
        <v>4270.1400000000003</v>
      </c>
      <c r="H36" s="4">
        <f>+(G36-F36)/F36</f>
        <v>7.9566771670265171E-2</v>
      </c>
    </row>
    <row r="37" spans="1:8" outlineLevel="2" x14ac:dyDescent="0.25">
      <c r="A37" s="20">
        <v>12</v>
      </c>
      <c r="B37" s="8">
        <v>12100</v>
      </c>
      <c r="C37" s="8">
        <v>60601</v>
      </c>
      <c r="D37" s="8">
        <v>13000</v>
      </c>
      <c r="E37" s="1" t="s">
        <v>49</v>
      </c>
      <c r="F37" s="2">
        <v>122347.12</v>
      </c>
      <c r="G37" s="3">
        <v>129457.58</v>
      </c>
      <c r="H37" s="4">
        <f>+(G37-F37)/F37</f>
        <v>5.8117101571332506E-2</v>
      </c>
    </row>
    <row r="38" spans="1:8" outlineLevel="2" x14ac:dyDescent="0.25">
      <c r="A38" s="20">
        <v>12</v>
      </c>
      <c r="B38" s="8">
        <v>12100</v>
      </c>
      <c r="C38" s="8">
        <v>70700</v>
      </c>
      <c r="D38" s="8">
        <v>92500</v>
      </c>
      <c r="E38" s="1" t="s">
        <v>50</v>
      </c>
      <c r="F38" s="2">
        <v>10923.08</v>
      </c>
      <c r="G38" s="3">
        <v>11552.24</v>
      </c>
      <c r="H38" s="4">
        <f>+(G38-F38)/F38</f>
        <v>5.7599138704467957E-2</v>
      </c>
    </row>
    <row r="39" spans="1:8" outlineLevel="2" x14ac:dyDescent="0.25">
      <c r="A39" s="20">
        <v>12</v>
      </c>
      <c r="B39" s="8">
        <v>12101</v>
      </c>
      <c r="C39" s="8">
        <v>20210</v>
      </c>
      <c r="D39" s="8">
        <v>92000</v>
      </c>
      <c r="E39" s="1" t="s">
        <v>51</v>
      </c>
      <c r="F39" s="2">
        <v>46311.58</v>
      </c>
      <c r="G39" s="3">
        <v>52230.92</v>
      </c>
      <c r="H39" s="4">
        <f>+(G39-F39)/F39</f>
        <v>0.12781554850860188</v>
      </c>
    </row>
    <row r="40" spans="1:8" outlineLevel="2" x14ac:dyDescent="0.25">
      <c r="A40" s="20">
        <v>12</v>
      </c>
      <c r="B40" s="8">
        <v>12101</v>
      </c>
      <c r="C40" s="8">
        <v>20211</v>
      </c>
      <c r="D40" s="8">
        <v>93100</v>
      </c>
      <c r="E40" s="1" t="s">
        <v>52</v>
      </c>
      <c r="F40" s="2">
        <v>33528.6</v>
      </c>
      <c r="G40" s="3">
        <v>36182.300000000003</v>
      </c>
      <c r="H40" s="4">
        <f>+(G40-F40)/F40</f>
        <v>7.9147354795607472E-2</v>
      </c>
    </row>
    <row r="41" spans="1:8" outlineLevel="2" x14ac:dyDescent="0.25">
      <c r="A41" s="20">
        <v>12</v>
      </c>
      <c r="B41" s="8">
        <v>12101</v>
      </c>
      <c r="C41" s="8">
        <v>20212</v>
      </c>
      <c r="D41" s="8">
        <v>92000</v>
      </c>
      <c r="E41" s="1" t="s">
        <v>53</v>
      </c>
      <c r="F41" s="2">
        <v>14185.22</v>
      </c>
      <c r="G41" s="3">
        <v>16427.740000000002</v>
      </c>
      <c r="H41" s="4">
        <f>+(G41-F41)/F41</f>
        <v>0.15808848928673663</v>
      </c>
    </row>
    <row r="42" spans="1:8" outlineLevel="2" x14ac:dyDescent="0.25">
      <c r="A42" s="20">
        <v>12</v>
      </c>
      <c r="B42" s="8">
        <v>12101</v>
      </c>
      <c r="C42" s="8">
        <v>30300</v>
      </c>
      <c r="D42" s="8">
        <v>15000</v>
      </c>
      <c r="E42" s="1" t="s">
        <v>54</v>
      </c>
      <c r="F42" s="2">
        <v>21521.08</v>
      </c>
      <c r="G42" s="3">
        <v>36729.279999999999</v>
      </c>
      <c r="H42" s="4">
        <f>+(G42-F42)/F42</f>
        <v>0.70666527888005604</v>
      </c>
    </row>
    <row r="43" spans="1:8" outlineLevel="2" x14ac:dyDescent="0.25">
      <c r="A43" s="20">
        <v>12</v>
      </c>
      <c r="B43" s="8">
        <v>12101</v>
      </c>
      <c r="C43" s="8">
        <v>40400</v>
      </c>
      <c r="D43" s="8">
        <v>33000</v>
      </c>
      <c r="E43" s="1" t="s">
        <v>55</v>
      </c>
      <c r="F43" s="2">
        <v>7631.68</v>
      </c>
      <c r="G43" s="3">
        <v>8479.66</v>
      </c>
      <c r="H43" s="4">
        <f>+(G43-F43)/F43</f>
        <v>0.11111314939829756</v>
      </c>
    </row>
    <row r="44" spans="1:8" outlineLevel="2" x14ac:dyDescent="0.25">
      <c r="A44" s="20">
        <v>12</v>
      </c>
      <c r="B44" s="8">
        <v>12101</v>
      </c>
      <c r="C44" s="8">
        <v>40511</v>
      </c>
      <c r="D44" s="8">
        <v>32000</v>
      </c>
      <c r="E44" s="1" t="s">
        <v>56</v>
      </c>
      <c r="F44" s="2">
        <v>5621.84</v>
      </c>
      <c r="G44" s="3">
        <v>6360.06</v>
      </c>
      <c r="H44" s="4">
        <f>+(G44-F44)/F44</f>
        <v>0.13131287976890132</v>
      </c>
    </row>
    <row r="45" spans="1:8" outlineLevel="2" x14ac:dyDescent="0.25">
      <c r="A45" s="20">
        <v>12</v>
      </c>
      <c r="B45" s="8">
        <v>12101</v>
      </c>
      <c r="C45" s="8">
        <v>50501</v>
      </c>
      <c r="D45" s="8">
        <v>43000</v>
      </c>
      <c r="E45" s="1" t="s">
        <v>57</v>
      </c>
      <c r="F45" s="2">
        <v>7483.84</v>
      </c>
      <c r="G45" s="3">
        <v>8354.08</v>
      </c>
      <c r="H45" s="4">
        <f>+(G45-F45)/F45</f>
        <v>0.11628255013469019</v>
      </c>
    </row>
    <row r="46" spans="1:8" outlineLevel="2" x14ac:dyDescent="0.25">
      <c r="A46" s="20">
        <v>12</v>
      </c>
      <c r="B46" s="8">
        <v>12101</v>
      </c>
      <c r="C46" s="8">
        <v>60601</v>
      </c>
      <c r="D46" s="8">
        <v>13000</v>
      </c>
      <c r="E46" s="1" t="s">
        <v>58</v>
      </c>
      <c r="F46" s="2">
        <v>375518.22</v>
      </c>
      <c r="G46" s="3">
        <v>401057.16</v>
      </c>
      <c r="H46" s="4">
        <f>+(G46-F46)/F46</f>
        <v>6.8009855820045179E-2</v>
      </c>
    </row>
    <row r="47" spans="1:8" outlineLevel="2" x14ac:dyDescent="0.25">
      <c r="A47" s="20">
        <v>12</v>
      </c>
      <c r="B47" s="8">
        <v>12101</v>
      </c>
      <c r="C47" s="8">
        <v>70700</v>
      </c>
      <c r="D47" s="8">
        <v>92500</v>
      </c>
      <c r="E47" s="1" t="s">
        <v>59</v>
      </c>
      <c r="F47" s="2">
        <v>22451.52</v>
      </c>
      <c r="G47" s="3">
        <v>24173.24</v>
      </c>
      <c r="H47" s="4">
        <f>+(G47-F47)/F47</f>
        <v>7.6686121919585001E-2</v>
      </c>
    </row>
    <row r="48" spans="1:8" outlineLevel="2" x14ac:dyDescent="0.25">
      <c r="A48" s="20">
        <v>12</v>
      </c>
      <c r="B48" s="8">
        <v>12103</v>
      </c>
      <c r="C48" s="8">
        <v>20210</v>
      </c>
      <c r="D48" s="8">
        <v>92000</v>
      </c>
      <c r="E48" s="1" t="s">
        <v>60</v>
      </c>
      <c r="F48" s="2">
        <v>22579.48</v>
      </c>
      <c r="G48" s="3">
        <v>13818</v>
      </c>
      <c r="H48" s="4">
        <f>+(G48-F48)/F48</f>
        <v>-0.38802842226658896</v>
      </c>
    </row>
    <row r="49" spans="1:8" outlineLevel="2" x14ac:dyDescent="0.25">
      <c r="A49" s="20">
        <v>12</v>
      </c>
      <c r="B49" s="8">
        <v>12103</v>
      </c>
      <c r="C49" s="8">
        <v>20211</v>
      </c>
      <c r="D49" s="8">
        <v>93100</v>
      </c>
      <c r="E49" s="1" t="s">
        <v>61</v>
      </c>
      <c r="F49" s="2">
        <v>22058.82</v>
      </c>
      <c r="G49" s="3">
        <v>19094.04</v>
      </c>
      <c r="H49" s="4">
        <f>+(G49-F49)/F49</f>
        <v>-0.13440338150454098</v>
      </c>
    </row>
    <row r="50" spans="1:8" outlineLevel="2" x14ac:dyDescent="0.25">
      <c r="A50" s="20">
        <v>12</v>
      </c>
      <c r="B50" s="8">
        <v>12103</v>
      </c>
      <c r="C50" s="8">
        <v>20212</v>
      </c>
      <c r="D50" s="8">
        <v>92000</v>
      </c>
      <c r="E50" s="1" t="s">
        <v>62</v>
      </c>
      <c r="F50" s="2">
        <v>16198.84</v>
      </c>
      <c r="G50" s="3">
        <v>13818</v>
      </c>
      <c r="H50" s="4">
        <f>+(G50-F50)/F50</f>
        <v>-0.14697595630304394</v>
      </c>
    </row>
    <row r="51" spans="1:8" outlineLevel="2" x14ac:dyDescent="0.25">
      <c r="A51" s="20">
        <v>12</v>
      </c>
      <c r="B51" s="8">
        <v>12103</v>
      </c>
      <c r="C51" s="8">
        <v>30300</v>
      </c>
      <c r="D51" s="8">
        <v>15000</v>
      </c>
      <c r="E51" s="1" t="s">
        <v>63</v>
      </c>
      <c r="F51" s="2">
        <v>21508.9</v>
      </c>
      <c r="G51" s="3">
        <v>9023.98</v>
      </c>
      <c r="H51" s="4">
        <f>+(G51-F51)/F51</f>
        <v>-0.58045367266573378</v>
      </c>
    </row>
    <row r="52" spans="1:8" outlineLevel="2" x14ac:dyDescent="0.25">
      <c r="A52" s="20">
        <v>12</v>
      </c>
      <c r="B52" s="8">
        <v>12103</v>
      </c>
      <c r="C52" s="8">
        <v>40400</v>
      </c>
      <c r="D52" s="8">
        <v>33000</v>
      </c>
      <c r="E52" s="1" t="s">
        <v>64</v>
      </c>
      <c r="F52" s="2">
        <v>986.3</v>
      </c>
      <c r="G52" s="3">
        <v>0</v>
      </c>
      <c r="H52" s="4">
        <f>+(G52-F52)/F52</f>
        <v>-1</v>
      </c>
    </row>
    <row r="53" spans="1:8" outlineLevel="2" x14ac:dyDescent="0.25">
      <c r="A53" s="20">
        <v>12</v>
      </c>
      <c r="B53" s="8">
        <v>12103</v>
      </c>
      <c r="C53" s="8">
        <v>40511</v>
      </c>
      <c r="D53" s="8">
        <v>32000</v>
      </c>
      <c r="E53" s="1" t="s">
        <v>65</v>
      </c>
      <c r="F53" s="2">
        <v>876.54</v>
      </c>
      <c r="G53" s="3">
        <v>0</v>
      </c>
      <c r="H53" s="4">
        <f>+(G53-F53)/F53</f>
        <v>-1</v>
      </c>
    </row>
    <row r="54" spans="1:8" outlineLevel="2" x14ac:dyDescent="0.25">
      <c r="A54" s="20">
        <v>12</v>
      </c>
      <c r="B54" s="8">
        <v>12103</v>
      </c>
      <c r="C54" s="8">
        <v>50501</v>
      </c>
      <c r="D54" s="8">
        <v>43000</v>
      </c>
      <c r="E54" s="1" t="s">
        <v>66</v>
      </c>
      <c r="F54" s="2">
        <v>1008.56</v>
      </c>
      <c r="G54" s="3">
        <v>0</v>
      </c>
      <c r="H54" s="4">
        <f>+(G54-F54)/F54</f>
        <v>-1</v>
      </c>
    </row>
    <row r="55" spans="1:8" outlineLevel="2" x14ac:dyDescent="0.25">
      <c r="A55" s="20">
        <v>12</v>
      </c>
      <c r="B55" s="8">
        <v>12103</v>
      </c>
      <c r="C55" s="8">
        <v>60601</v>
      </c>
      <c r="D55" s="8">
        <v>13000</v>
      </c>
      <c r="E55" s="1" t="s">
        <v>67</v>
      </c>
      <c r="F55" s="2">
        <v>280363.15999999997</v>
      </c>
      <c r="G55" s="3">
        <v>16152.08</v>
      </c>
      <c r="H55" s="4">
        <f>+(G55-F55)/F55</f>
        <v>-0.94238872182778932</v>
      </c>
    </row>
    <row r="56" spans="1:8" outlineLevel="2" x14ac:dyDescent="0.25">
      <c r="A56" s="20">
        <v>12</v>
      </c>
      <c r="B56" s="8">
        <v>12103</v>
      </c>
      <c r="C56" s="8">
        <v>70700</v>
      </c>
      <c r="D56" s="8">
        <v>92500</v>
      </c>
      <c r="E56" s="1" t="s">
        <v>68</v>
      </c>
      <c r="F56" s="2">
        <v>3683.4</v>
      </c>
      <c r="G56" s="3">
        <v>1685.04</v>
      </c>
      <c r="H56" s="4">
        <f>+(G56-F56)/F56</f>
        <v>-0.54253135689851772</v>
      </c>
    </row>
    <row r="57" spans="1:8" outlineLevel="2" x14ac:dyDescent="0.25">
      <c r="A57" s="20">
        <v>12</v>
      </c>
      <c r="B57" s="8">
        <v>12104</v>
      </c>
      <c r="C57" s="8">
        <v>60601</v>
      </c>
      <c r="D57" s="8">
        <v>13000</v>
      </c>
      <c r="E57" s="1" t="s">
        <v>69</v>
      </c>
      <c r="F57" s="2">
        <v>0</v>
      </c>
      <c r="G57" s="3">
        <v>3497.62</v>
      </c>
      <c r="H57" s="24" t="s">
        <v>609</v>
      </c>
    </row>
    <row r="58" spans="1:8" outlineLevel="2" x14ac:dyDescent="0.25">
      <c r="A58" s="20">
        <v>12</v>
      </c>
      <c r="B58" s="8">
        <v>12106</v>
      </c>
      <c r="C58" s="8">
        <v>20210</v>
      </c>
      <c r="D58" s="8">
        <v>92000</v>
      </c>
      <c r="E58" s="1" t="s">
        <v>70</v>
      </c>
      <c r="F58" s="2">
        <v>0</v>
      </c>
      <c r="G58" s="3">
        <v>2150.54</v>
      </c>
      <c r="H58" s="24" t="s">
        <v>609</v>
      </c>
    </row>
    <row r="59" spans="1:8" outlineLevel="2" x14ac:dyDescent="0.25">
      <c r="A59" s="20">
        <v>12</v>
      </c>
      <c r="B59" s="8">
        <v>12106</v>
      </c>
      <c r="C59" s="8">
        <v>60601</v>
      </c>
      <c r="D59" s="8">
        <v>13000</v>
      </c>
      <c r="E59" s="1" t="s">
        <v>71</v>
      </c>
      <c r="F59" s="2">
        <v>0</v>
      </c>
      <c r="G59" s="3">
        <v>1707.16</v>
      </c>
      <c r="H59" s="24" t="s">
        <v>609</v>
      </c>
    </row>
    <row r="60" spans="1:8" outlineLevel="2" x14ac:dyDescent="0.25">
      <c r="A60" s="20">
        <v>12</v>
      </c>
      <c r="B60" s="8">
        <v>12107</v>
      </c>
      <c r="C60" s="8">
        <v>60601</v>
      </c>
      <c r="D60" s="8">
        <v>13000</v>
      </c>
      <c r="E60" s="1" t="s">
        <v>72</v>
      </c>
      <c r="F60" s="2">
        <v>0</v>
      </c>
      <c r="G60" s="3">
        <v>22767.360000000001</v>
      </c>
      <c r="H60" s="24" t="s">
        <v>609</v>
      </c>
    </row>
    <row r="61" spans="1:8" outlineLevel="2" x14ac:dyDescent="0.25">
      <c r="A61" s="20">
        <v>12</v>
      </c>
      <c r="B61" s="8">
        <v>12110</v>
      </c>
      <c r="C61" s="8">
        <v>60601</v>
      </c>
      <c r="D61" s="8">
        <v>13000</v>
      </c>
      <c r="E61" s="1" t="s">
        <v>73</v>
      </c>
      <c r="F61" s="2">
        <v>0</v>
      </c>
      <c r="G61" s="3">
        <v>85366.96</v>
      </c>
      <c r="H61" s="24" t="s">
        <v>609</v>
      </c>
    </row>
    <row r="62" spans="1:8" outlineLevel="2" x14ac:dyDescent="0.25">
      <c r="A62" s="20">
        <v>12</v>
      </c>
      <c r="B62" s="8">
        <v>12111</v>
      </c>
      <c r="C62" s="8">
        <v>60601</v>
      </c>
      <c r="D62" s="8">
        <v>13000</v>
      </c>
      <c r="E62" s="1" t="s">
        <v>74</v>
      </c>
      <c r="F62" s="2">
        <v>0</v>
      </c>
      <c r="G62" s="3">
        <v>16094.4</v>
      </c>
      <c r="H62" s="24" t="s">
        <v>609</v>
      </c>
    </row>
    <row r="63" spans="1:8" outlineLevel="2" x14ac:dyDescent="0.25">
      <c r="A63" s="20">
        <v>12</v>
      </c>
      <c r="B63" s="8">
        <v>12700</v>
      </c>
      <c r="C63" s="8">
        <v>20212</v>
      </c>
      <c r="D63" s="8">
        <v>22100</v>
      </c>
      <c r="E63" s="1" t="s">
        <v>75</v>
      </c>
      <c r="F63" s="2">
        <v>5000</v>
      </c>
      <c r="G63" s="3">
        <v>0</v>
      </c>
      <c r="H63" s="4">
        <f>+(G63-F63)/F63</f>
        <v>-1</v>
      </c>
    </row>
    <row r="64" spans="1:8" s="31" customFormat="1" outlineLevel="1" x14ac:dyDescent="0.25">
      <c r="A64" s="25" t="s">
        <v>613</v>
      </c>
      <c r="B64" s="26"/>
      <c r="C64" s="26"/>
      <c r="D64" s="26"/>
      <c r="E64" s="27"/>
      <c r="F64" s="28">
        <f>SUBTOTAL(9,F6:F63)</f>
        <v>1629118.8599999999</v>
      </c>
      <c r="G64" s="29">
        <f>SUBTOTAL(9,G6:G63)</f>
        <v>1528219.5600000003</v>
      </c>
      <c r="H64" s="30">
        <f>+(G64-F64)/F64</f>
        <v>-6.1934891601463378E-2</v>
      </c>
    </row>
    <row r="65" spans="1:8" outlineLevel="2" x14ac:dyDescent="0.25">
      <c r="A65" s="20">
        <v>13</v>
      </c>
      <c r="B65" s="8">
        <v>13000</v>
      </c>
      <c r="C65" s="8">
        <v>20210</v>
      </c>
      <c r="D65" s="8">
        <v>92000</v>
      </c>
      <c r="E65" s="1" t="s">
        <v>76</v>
      </c>
      <c r="F65" s="2">
        <v>15526.7</v>
      </c>
      <c r="G65" s="3">
        <v>15526.7</v>
      </c>
      <c r="H65" s="4">
        <f>+(G65-F65)/F65</f>
        <v>0</v>
      </c>
    </row>
    <row r="66" spans="1:8" outlineLevel="2" x14ac:dyDescent="0.25">
      <c r="A66" s="20">
        <v>13</v>
      </c>
      <c r="B66" s="8">
        <v>13000</v>
      </c>
      <c r="C66" s="8">
        <v>20211</v>
      </c>
      <c r="D66" s="8">
        <v>93100</v>
      </c>
      <c r="E66" s="1" t="s">
        <v>77</v>
      </c>
      <c r="F66" s="2">
        <v>13425.72</v>
      </c>
      <c r="G66" s="3">
        <v>13425.72</v>
      </c>
      <c r="H66" s="4">
        <f>+(G66-F66)/F66</f>
        <v>0</v>
      </c>
    </row>
    <row r="67" spans="1:8" outlineLevel="2" x14ac:dyDescent="0.25">
      <c r="A67" s="20">
        <v>13</v>
      </c>
      <c r="B67" s="8">
        <v>13000</v>
      </c>
      <c r="C67" s="8">
        <v>20212</v>
      </c>
      <c r="D67" s="8">
        <v>92000</v>
      </c>
      <c r="E67" s="1" t="s">
        <v>78</v>
      </c>
      <c r="F67" s="2">
        <v>23506</v>
      </c>
      <c r="G67" s="3">
        <v>23506</v>
      </c>
      <c r="H67" s="4">
        <f>+(G67-F67)/F67</f>
        <v>0</v>
      </c>
    </row>
    <row r="68" spans="1:8" outlineLevel="2" x14ac:dyDescent="0.25">
      <c r="A68" s="20">
        <v>13</v>
      </c>
      <c r="B68" s="8">
        <v>13000</v>
      </c>
      <c r="C68" s="8">
        <v>20213</v>
      </c>
      <c r="D68" s="8">
        <v>92000</v>
      </c>
      <c r="E68" s="1" t="s">
        <v>79</v>
      </c>
      <c r="F68" s="2">
        <v>13425.72</v>
      </c>
      <c r="G68" s="3">
        <v>13425.72</v>
      </c>
      <c r="H68" s="4">
        <f>+(G68-F68)/F68</f>
        <v>0</v>
      </c>
    </row>
    <row r="69" spans="1:8" outlineLevel="2" x14ac:dyDescent="0.25">
      <c r="A69" s="20">
        <v>13</v>
      </c>
      <c r="B69" s="8">
        <v>13000</v>
      </c>
      <c r="C69" s="8">
        <v>20214</v>
      </c>
      <c r="D69" s="8">
        <v>49410</v>
      </c>
      <c r="E69" s="1" t="s">
        <v>80</v>
      </c>
      <c r="F69" s="2">
        <v>15526.7</v>
      </c>
      <c r="G69" s="3">
        <v>15526.7</v>
      </c>
      <c r="H69" s="4">
        <f>+(G69-F69)/F69</f>
        <v>0</v>
      </c>
    </row>
    <row r="70" spans="1:8" outlineLevel="2" x14ac:dyDescent="0.25">
      <c r="A70" s="20">
        <v>13</v>
      </c>
      <c r="B70" s="8">
        <v>13000</v>
      </c>
      <c r="C70" s="8">
        <v>30300</v>
      </c>
      <c r="D70" s="8">
        <v>15000</v>
      </c>
      <c r="E70" s="1" t="s">
        <v>81</v>
      </c>
      <c r="F70" s="2">
        <v>43666.559999999998</v>
      </c>
      <c r="G70" s="3">
        <v>43666.559999999998</v>
      </c>
      <c r="H70" s="4">
        <f>+(G70-F70)/F70</f>
        <v>0</v>
      </c>
    </row>
    <row r="71" spans="1:8" outlineLevel="2" x14ac:dyDescent="0.25">
      <c r="A71" s="20">
        <v>13</v>
      </c>
      <c r="B71" s="8">
        <v>13000</v>
      </c>
      <c r="C71" s="8">
        <v>30330</v>
      </c>
      <c r="D71" s="8">
        <v>15000</v>
      </c>
      <c r="E71" s="1" t="s">
        <v>82</v>
      </c>
      <c r="F71" s="2">
        <v>62108.06</v>
      </c>
      <c r="G71" s="3">
        <v>62108.06</v>
      </c>
      <c r="H71" s="4">
        <f>+(G71-F71)/F71</f>
        <v>0</v>
      </c>
    </row>
    <row r="72" spans="1:8" outlineLevel="2" x14ac:dyDescent="0.25">
      <c r="A72" s="20">
        <v>13</v>
      </c>
      <c r="B72" s="8">
        <v>13000</v>
      </c>
      <c r="C72" s="8">
        <v>30401</v>
      </c>
      <c r="D72" s="8">
        <v>17100</v>
      </c>
      <c r="E72" s="1" t="s">
        <v>83</v>
      </c>
      <c r="F72" s="2">
        <v>73843</v>
      </c>
      <c r="G72" s="3">
        <v>57893.36</v>
      </c>
      <c r="H72" s="4">
        <f>+(G72-F72)/F72</f>
        <v>-0.21599393307422504</v>
      </c>
    </row>
    <row r="73" spans="1:8" outlineLevel="2" x14ac:dyDescent="0.25">
      <c r="A73" s="20">
        <v>13</v>
      </c>
      <c r="B73" s="8">
        <v>13000</v>
      </c>
      <c r="C73" s="8">
        <v>40400</v>
      </c>
      <c r="D73" s="8">
        <v>33000</v>
      </c>
      <c r="E73" s="1" t="s">
        <v>84</v>
      </c>
      <c r="F73" s="2">
        <v>23506</v>
      </c>
      <c r="G73" s="3">
        <v>23506</v>
      </c>
      <c r="H73" s="4">
        <f>+(G73-F73)/F73</f>
        <v>0</v>
      </c>
    </row>
    <row r="74" spans="1:8" outlineLevel="2" x14ac:dyDescent="0.25">
      <c r="A74" s="20">
        <v>13</v>
      </c>
      <c r="B74" s="8">
        <v>13000</v>
      </c>
      <c r="C74" s="8">
        <v>40403</v>
      </c>
      <c r="D74" s="8">
        <v>32000</v>
      </c>
      <c r="E74" s="1" t="s">
        <v>85</v>
      </c>
      <c r="F74" s="2">
        <v>57733.34</v>
      </c>
      <c r="G74" s="3">
        <v>57733.34</v>
      </c>
      <c r="H74" s="4">
        <f>+(G74-F74)/F74</f>
        <v>0</v>
      </c>
    </row>
    <row r="75" spans="1:8" outlineLevel="2" x14ac:dyDescent="0.25">
      <c r="A75" s="20">
        <v>13</v>
      </c>
      <c r="B75" s="8">
        <v>13000</v>
      </c>
      <c r="C75" s="8">
        <v>40404</v>
      </c>
      <c r="D75" s="8">
        <v>34000</v>
      </c>
      <c r="E75" s="1" t="s">
        <v>86</v>
      </c>
      <c r="F75" s="2">
        <v>10080.280000000001</v>
      </c>
      <c r="G75" s="3">
        <v>18469.78</v>
      </c>
      <c r="H75" s="4">
        <f>+(G75-F75)/F75</f>
        <v>0.83226854809588602</v>
      </c>
    </row>
    <row r="76" spans="1:8" outlineLevel="2" x14ac:dyDescent="0.25">
      <c r="A76" s="20">
        <v>13</v>
      </c>
      <c r="B76" s="8">
        <v>13000</v>
      </c>
      <c r="C76" s="8">
        <v>40407</v>
      </c>
      <c r="D76" s="8">
        <v>33900</v>
      </c>
      <c r="E76" s="1" t="s">
        <v>87</v>
      </c>
      <c r="F76" s="2">
        <v>29870.65</v>
      </c>
      <c r="G76" s="3">
        <v>16110.86</v>
      </c>
      <c r="H76" s="4">
        <f>+(G76-F76)/F76</f>
        <v>-0.46064581788477987</v>
      </c>
    </row>
    <row r="77" spans="1:8" outlineLevel="2" x14ac:dyDescent="0.25">
      <c r="A77" s="20">
        <v>13</v>
      </c>
      <c r="B77" s="8">
        <v>13000</v>
      </c>
      <c r="C77" s="8">
        <v>40501</v>
      </c>
      <c r="D77" s="8">
        <v>23000</v>
      </c>
      <c r="E77" s="1" t="s">
        <v>88</v>
      </c>
      <c r="F77" s="2">
        <v>8389.5</v>
      </c>
      <c r="G77" s="3">
        <v>21815.22</v>
      </c>
      <c r="H77" s="4">
        <f>+(G77-F77)/F77</f>
        <v>1.6003003754693368</v>
      </c>
    </row>
    <row r="78" spans="1:8" outlineLevel="2" x14ac:dyDescent="0.25">
      <c r="A78" s="20">
        <v>13</v>
      </c>
      <c r="B78" s="8">
        <v>13000</v>
      </c>
      <c r="C78" s="8">
        <v>40511</v>
      </c>
      <c r="D78" s="8">
        <v>32000</v>
      </c>
      <c r="E78" s="1" t="s">
        <v>89</v>
      </c>
      <c r="F78" s="2">
        <v>23789.5</v>
      </c>
      <c r="G78" s="3">
        <v>23789.5</v>
      </c>
      <c r="H78" s="4">
        <f>+(G78-F78)/F78</f>
        <v>0</v>
      </c>
    </row>
    <row r="79" spans="1:8" outlineLevel="2" x14ac:dyDescent="0.25">
      <c r="A79" s="20">
        <v>13</v>
      </c>
      <c r="B79" s="8">
        <v>13000</v>
      </c>
      <c r="C79" s="8">
        <v>40512</v>
      </c>
      <c r="D79" s="8">
        <v>32000</v>
      </c>
      <c r="E79" s="1" t="s">
        <v>90</v>
      </c>
      <c r="F79" s="2">
        <v>124264.84</v>
      </c>
      <c r="G79" s="3">
        <v>124264.84</v>
      </c>
      <c r="H79" s="4">
        <f>+(G79-F79)/F79</f>
        <v>0</v>
      </c>
    </row>
    <row r="80" spans="1:8" outlineLevel="2" x14ac:dyDescent="0.25">
      <c r="A80" s="20">
        <v>13</v>
      </c>
      <c r="B80" s="8">
        <v>13000</v>
      </c>
      <c r="C80" s="8">
        <v>50502</v>
      </c>
      <c r="D80" s="8">
        <v>24100</v>
      </c>
      <c r="E80" s="1" t="s">
        <v>91</v>
      </c>
      <c r="F80" s="2">
        <v>21815.22</v>
      </c>
      <c r="G80" s="3">
        <v>21815.22</v>
      </c>
      <c r="H80" s="4">
        <f>+(G80-F80)/F80</f>
        <v>0</v>
      </c>
    </row>
    <row r="81" spans="1:8" outlineLevel="2" x14ac:dyDescent="0.25">
      <c r="A81" s="20">
        <v>13</v>
      </c>
      <c r="B81" s="8">
        <v>13000</v>
      </c>
      <c r="C81" s="8">
        <v>50504</v>
      </c>
      <c r="D81" s="8">
        <v>49300</v>
      </c>
      <c r="E81" s="1" t="s">
        <v>92</v>
      </c>
      <c r="F81" s="2">
        <v>10080.280000000001</v>
      </c>
      <c r="G81" s="3">
        <v>10080.280000000001</v>
      </c>
      <c r="H81" s="4">
        <f>+(G81-F81)/F81</f>
        <v>0</v>
      </c>
    </row>
    <row r="82" spans="1:8" outlineLevel="2" x14ac:dyDescent="0.25">
      <c r="A82" s="20">
        <v>13</v>
      </c>
      <c r="B82" s="8">
        <v>13000</v>
      </c>
      <c r="C82" s="8">
        <v>60601</v>
      </c>
      <c r="D82" s="8">
        <v>13000</v>
      </c>
      <c r="E82" s="1" t="s">
        <v>93</v>
      </c>
      <c r="F82" s="2">
        <v>8389.5</v>
      </c>
      <c r="G82" s="3">
        <v>8389.5</v>
      </c>
      <c r="H82" s="4">
        <f>+(G82-F82)/F82</f>
        <v>0</v>
      </c>
    </row>
    <row r="83" spans="1:8" outlineLevel="2" x14ac:dyDescent="0.25">
      <c r="A83" s="20">
        <v>13</v>
      </c>
      <c r="B83" s="8">
        <v>13000</v>
      </c>
      <c r="C83" s="8">
        <v>70700</v>
      </c>
      <c r="D83" s="8">
        <v>92500</v>
      </c>
      <c r="E83" s="1" t="s">
        <v>94</v>
      </c>
      <c r="F83" s="2">
        <v>25168.5</v>
      </c>
      <c r="G83" s="3">
        <v>25168.5</v>
      </c>
      <c r="H83" s="4">
        <f>+(G83-F83)/F83</f>
        <v>0</v>
      </c>
    </row>
    <row r="84" spans="1:8" outlineLevel="2" x14ac:dyDescent="0.25">
      <c r="A84" s="20">
        <v>13</v>
      </c>
      <c r="B84" s="8">
        <v>13001</v>
      </c>
      <c r="C84" s="8">
        <v>20210</v>
      </c>
      <c r="D84" s="8">
        <v>92000</v>
      </c>
      <c r="E84" s="1" t="s">
        <v>95</v>
      </c>
      <c r="F84" s="2">
        <v>0</v>
      </c>
      <c r="G84" s="3">
        <v>1</v>
      </c>
      <c r="H84" s="24" t="s">
        <v>609</v>
      </c>
    </row>
    <row r="85" spans="1:8" outlineLevel="2" x14ac:dyDescent="0.25">
      <c r="A85" s="20">
        <v>13</v>
      </c>
      <c r="B85" s="8">
        <v>13001</v>
      </c>
      <c r="C85" s="8">
        <v>20211</v>
      </c>
      <c r="D85" s="8">
        <v>93100</v>
      </c>
      <c r="E85" s="1" t="s">
        <v>96</v>
      </c>
      <c r="F85" s="2">
        <v>0</v>
      </c>
      <c r="G85" s="3">
        <v>1</v>
      </c>
      <c r="H85" s="24" t="s">
        <v>609</v>
      </c>
    </row>
    <row r="86" spans="1:8" outlineLevel="2" x14ac:dyDescent="0.25">
      <c r="A86" s="20">
        <v>13</v>
      </c>
      <c r="B86" s="8">
        <v>13001</v>
      </c>
      <c r="C86" s="8">
        <v>20212</v>
      </c>
      <c r="D86" s="8">
        <v>92000</v>
      </c>
      <c r="E86" s="1" t="s">
        <v>97</v>
      </c>
      <c r="F86" s="2">
        <v>0</v>
      </c>
      <c r="G86" s="3">
        <v>2500</v>
      </c>
      <c r="H86" s="24" t="s">
        <v>609</v>
      </c>
    </row>
    <row r="87" spans="1:8" outlineLevel="2" x14ac:dyDescent="0.25">
      <c r="A87" s="20">
        <v>13</v>
      </c>
      <c r="B87" s="8">
        <v>13001</v>
      </c>
      <c r="C87" s="8">
        <v>20213</v>
      </c>
      <c r="D87" s="8">
        <v>92000</v>
      </c>
      <c r="E87" s="1" t="s">
        <v>98</v>
      </c>
      <c r="F87" s="2">
        <v>0</v>
      </c>
      <c r="G87" s="3">
        <v>1</v>
      </c>
      <c r="H87" s="24" t="s">
        <v>609</v>
      </c>
    </row>
    <row r="88" spans="1:8" outlineLevel="2" x14ac:dyDescent="0.25">
      <c r="A88" s="20">
        <v>13</v>
      </c>
      <c r="B88" s="8">
        <v>13001</v>
      </c>
      <c r="C88" s="8">
        <v>20214</v>
      </c>
      <c r="D88" s="8">
        <v>49410</v>
      </c>
      <c r="E88" s="1" t="s">
        <v>99</v>
      </c>
      <c r="F88" s="2">
        <v>0</v>
      </c>
      <c r="G88" s="3">
        <v>1</v>
      </c>
      <c r="H88" s="24" t="s">
        <v>609</v>
      </c>
    </row>
    <row r="89" spans="1:8" outlineLevel="2" x14ac:dyDescent="0.25">
      <c r="A89" s="20">
        <v>13</v>
      </c>
      <c r="B89" s="8">
        <v>13001</v>
      </c>
      <c r="C89" s="8">
        <v>30300</v>
      </c>
      <c r="D89" s="8">
        <v>15000</v>
      </c>
      <c r="E89" s="1" t="s">
        <v>100</v>
      </c>
      <c r="F89" s="2">
        <v>0</v>
      </c>
      <c r="G89" s="3">
        <v>300</v>
      </c>
      <c r="H89" s="24" t="s">
        <v>609</v>
      </c>
    </row>
    <row r="90" spans="1:8" outlineLevel="2" x14ac:dyDescent="0.25">
      <c r="A90" s="20">
        <v>13</v>
      </c>
      <c r="B90" s="8">
        <v>13001</v>
      </c>
      <c r="C90" s="8">
        <v>30330</v>
      </c>
      <c r="D90" s="8">
        <v>15000</v>
      </c>
      <c r="E90" s="1" t="s">
        <v>101</v>
      </c>
      <c r="F90" s="2">
        <v>7840</v>
      </c>
      <c r="G90" s="3">
        <v>7840</v>
      </c>
      <c r="H90" s="4">
        <f>+(G90-F90)/F90</f>
        <v>0</v>
      </c>
    </row>
    <row r="91" spans="1:8" outlineLevel="2" x14ac:dyDescent="0.25">
      <c r="A91" s="20">
        <v>13</v>
      </c>
      <c r="B91" s="8">
        <v>13001</v>
      </c>
      <c r="C91" s="8">
        <v>30401</v>
      </c>
      <c r="D91" s="8">
        <v>17100</v>
      </c>
      <c r="E91" s="1" t="s">
        <v>102</v>
      </c>
      <c r="F91" s="2">
        <v>7840</v>
      </c>
      <c r="G91" s="3">
        <v>6720</v>
      </c>
      <c r="H91" s="4">
        <f>+(G91-F91)/F91</f>
        <v>-0.14285714285714285</v>
      </c>
    </row>
    <row r="92" spans="1:8" outlineLevel="2" x14ac:dyDescent="0.25">
      <c r="A92" s="20">
        <v>13</v>
      </c>
      <c r="B92" s="8">
        <v>13001</v>
      </c>
      <c r="C92" s="8">
        <v>40400</v>
      </c>
      <c r="D92" s="8">
        <v>33000</v>
      </c>
      <c r="E92" s="1" t="s">
        <v>103</v>
      </c>
      <c r="F92" s="2">
        <v>0</v>
      </c>
      <c r="G92" s="3">
        <v>100</v>
      </c>
      <c r="H92" s="24" t="s">
        <v>609</v>
      </c>
    </row>
    <row r="93" spans="1:8" outlineLevel="2" x14ac:dyDescent="0.25">
      <c r="A93" s="20">
        <v>13</v>
      </c>
      <c r="B93" s="8">
        <v>13001</v>
      </c>
      <c r="C93" s="8">
        <v>40403</v>
      </c>
      <c r="D93" s="8">
        <v>32000</v>
      </c>
      <c r="E93" s="1" t="s">
        <v>104</v>
      </c>
      <c r="F93" s="2">
        <v>0</v>
      </c>
      <c r="G93" s="3">
        <v>1</v>
      </c>
      <c r="H93" s="24" t="s">
        <v>609</v>
      </c>
    </row>
    <row r="94" spans="1:8" outlineLevel="2" x14ac:dyDescent="0.25">
      <c r="A94" s="20">
        <v>13</v>
      </c>
      <c r="B94" s="8">
        <v>13001</v>
      </c>
      <c r="C94" s="8">
        <v>40404</v>
      </c>
      <c r="D94" s="8">
        <v>34000</v>
      </c>
      <c r="E94" s="1" t="s">
        <v>105</v>
      </c>
      <c r="F94" s="2">
        <v>0</v>
      </c>
      <c r="G94" s="3">
        <v>1</v>
      </c>
      <c r="H94" s="24" t="s">
        <v>609</v>
      </c>
    </row>
    <row r="95" spans="1:8" outlineLevel="2" x14ac:dyDescent="0.25">
      <c r="A95" s="20">
        <v>13</v>
      </c>
      <c r="B95" s="8">
        <v>13001</v>
      </c>
      <c r="C95" s="8">
        <v>40407</v>
      </c>
      <c r="D95" s="8">
        <v>33900</v>
      </c>
      <c r="E95" s="1" t="s">
        <v>106</v>
      </c>
      <c r="F95" s="2">
        <v>0</v>
      </c>
      <c r="G95" s="3">
        <v>1</v>
      </c>
      <c r="H95" s="24" t="s">
        <v>609</v>
      </c>
    </row>
    <row r="96" spans="1:8" outlineLevel="2" x14ac:dyDescent="0.25">
      <c r="A96" s="20">
        <v>13</v>
      </c>
      <c r="B96" s="8">
        <v>13001</v>
      </c>
      <c r="C96" s="8">
        <v>40501</v>
      </c>
      <c r="D96" s="8">
        <v>23000</v>
      </c>
      <c r="E96" s="1" t="s">
        <v>107</v>
      </c>
      <c r="F96" s="2">
        <v>0</v>
      </c>
      <c r="G96" s="3">
        <v>1</v>
      </c>
      <c r="H96" s="24" t="s">
        <v>609</v>
      </c>
    </row>
    <row r="97" spans="1:8" outlineLevel="2" x14ac:dyDescent="0.25">
      <c r="A97" s="20">
        <v>13</v>
      </c>
      <c r="B97" s="8">
        <v>13001</v>
      </c>
      <c r="C97" s="8">
        <v>40511</v>
      </c>
      <c r="D97" s="8">
        <v>32000</v>
      </c>
      <c r="E97" s="1" t="s">
        <v>108</v>
      </c>
      <c r="F97" s="2">
        <v>0</v>
      </c>
      <c r="G97" s="3">
        <v>400</v>
      </c>
      <c r="H97" s="24" t="s">
        <v>609</v>
      </c>
    </row>
    <row r="98" spans="1:8" outlineLevel="2" x14ac:dyDescent="0.25">
      <c r="A98" s="20">
        <v>13</v>
      </c>
      <c r="B98" s="8">
        <v>13001</v>
      </c>
      <c r="C98" s="8">
        <v>40512</v>
      </c>
      <c r="D98" s="8">
        <v>32000</v>
      </c>
      <c r="E98" s="1" t="s">
        <v>109</v>
      </c>
      <c r="F98" s="2">
        <v>0</v>
      </c>
      <c r="G98" s="3">
        <v>1</v>
      </c>
      <c r="H98" s="24" t="s">
        <v>609</v>
      </c>
    </row>
    <row r="99" spans="1:8" outlineLevel="2" x14ac:dyDescent="0.25">
      <c r="A99" s="20">
        <v>13</v>
      </c>
      <c r="B99" s="8">
        <v>13001</v>
      </c>
      <c r="C99" s="8">
        <v>50502</v>
      </c>
      <c r="D99" s="8">
        <v>24100</v>
      </c>
      <c r="E99" s="1" t="s">
        <v>110</v>
      </c>
      <c r="F99" s="2">
        <v>0</v>
      </c>
      <c r="G99" s="3">
        <v>1</v>
      </c>
      <c r="H99" s="24" t="s">
        <v>609</v>
      </c>
    </row>
    <row r="100" spans="1:8" outlineLevel="2" x14ac:dyDescent="0.25">
      <c r="A100" s="20">
        <v>13</v>
      </c>
      <c r="B100" s="8">
        <v>13001</v>
      </c>
      <c r="C100" s="8">
        <v>50504</v>
      </c>
      <c r="D100" s="8">
        <v>49300</v>
      </c>
      <c r="E100" s="1" t="s">
        <v>111</v>
      </c>
      <c r="F100" s="2">
        <v>0</v>
      </c>
      <c r="G100" s="3">
        <v>1</v>
      </c>
      <c r="H100" s="24" t="s">
        <v>609</v>
      </c>
    </row>
    <row r="101" spans="1:8" outlineLevel="2" x14ac:dyDescent="0.25">
      <c r="A101" s="20">
        <v>13</v>
      </c>
      <c r="B101" s="8">
        <v>13001</v>
      </c>
      <c r="C101" s="8">
        <v>60601</v>
      </c>
      <c r="D101" s="8">
        <v>13000</v>
      </c>
      <c r="E101" s="1" t="s">
        <v>112</v>
      </c>
      <c r="F101" s="2">
        <v>0</v>
      </c>
      <c r="G101" s="3">
        <v>1</v>
      </c>
      <c r="H101" s="24" t="s">
        <v>609</v>
      </c>
    </row>
    <row r="102" spans="1:8" outlineLevel="2" x14ac:dyDescent="0.25">
      <c r="A102" s="20">
        <v>13</v>
      </c>
      <c r="B102" s="8">
        <v>13001</v>
      </c>
      <c r="C102" s="8">
        <v>70700</v>
      </c>
      <c r="D102" s="8">
        <v>92500</v>
      </c>
      <c r="E102" s="1" t="s">
        <v>113</v>
      </c>
      <c r="F102" s="2">
        <v>0</v>
      </c>
      <c r="G102" s="3">
        <v>800</v>
      </c>
      <c r="H102" s="24" t="s">
        <v>609</v>
      </c>
    </row>
    <row r="103" spans="1:8" outlineLevel="2" x14ac:dyDescent="0.25">
      <c r="A103" s="20">
        <v>13</v>
      </c>
      <c r="B103" s="8">
        <v>13002</v>
      </c>
      <c r="C103" s="8">
        <v>20210</v>
      </c>
      <c r="D103" s="8">
        <v>92000</v>
      </c>
      <c r="E103" s="1" t="s">
        <v>114</v>
      </c>
      <c r="F103" s="2">
        <v>16758.84</v>
      </c>
      <c r="G103" s="3">
        <v>16620.52</v>
      </c>
      <c r="H103" s="4">
        <f>+(G103-F103)/F103</f>
        <v>-8.2535545419611198E-3</v>
      </c>
    </row>
    <row r="104" spans="1:8" outlineLevel="2" x14ac:dyDescent="0.25">
      <c r="A104" s="20">
        <v>13</v>
      </c>
      <c r="B104" s="8">
        <v>13002</v>
      </c>
      <c r="C104" s="8">
        <v>20211</v>
      </c>
      <c r="D104" s="8">
        <v>93100</v>
      </c>
      <c r="E104" s="1" t="s">
        <v>115</v>
      </c>
      <c r="F104" s="2">
        <v>17738.560000000001</v>
      </c>
      <c r="G104" s="3">
        <v>18401.46</v>
      </c>
      <c r="H104" s="4">
        <f>+(G104-F104)/F104</f>
        <v>3.7370564465210129E-2</v>
      </c>
    </row>
    <row r="105" spans="1:8" outlineLevel="2" x14ac:dyDescent="0.25">
      <c r="A105" s="20">
        <v>13</v>
      </c>
      <c r="B105" s="8">
        <v>13002</v>
      </c>
      <c r="C105" s="8">
        <v>20212</v>
      </c>
      <c r="D105" s="8">
        <v>92000</v>
      </c>
      <c r="E105" s="1" t="s">
        <v>116</v>
      </c>
      <c r="F105" s="2">
        <v>40915.56</v>
      </c>
      <c r="G105" s="3">
        <v>41320.86</v>
      </c>
      <c r="H105" s="4">
        <f>+(G105-F105)/F105</f>
        <v>9.9057669013940652E-3</v>
      </c>
    </row>
    <row r="106" spans="1:8" outlineLevel="2" x14ac:dyDescent="0.25">
      <c r="A106" s="20">
        <v>13</v>
      </c>
      <c r="B106" s="8">
        <v>13002</v>
      </c>
      <c r="C106" s="8">
        <v>20213</v>
      </c>
      <c r="D106" s="8">
        <v>92000</v>
      </c>
      <c r="E106" s="1" t="s">
        <v>117</v>
      </c>
      <c r="F106" s="2">
        <v>24099.88</v>
      </c>
      <c r="G106" s="3">
        <v>24473.26</v>
      </c>
      <c r="H106" s="4">
        <f>+(G106-F106)/F106</f>
        <v>1.5493023201775169E-2</v>
      </c>
    </row>
    <row r="107" spans="1:8" outlineLevel="2" x14ac:dyDescent="0.25">
      <c r="A107" s="20">
        <v>13</v>
      </c>
      <c r="B107" s="8">
        <v>13002</v>
      </c>
      <c r="C107" s="8">
        <v>20214</v>
      </c>
      <c r="D107" s="8">
        <v>49410</v>
      </c>
      <c r="E107" s="1" t="s">
        <v>118</v>
      </c>
      <c r="F107" s="2">
        <v>20800.78</v>
      </c>
      <c r="G107" s="3">
        <v>20800.78</v>
      </c>
      <c r="H107" s="4">
        <f>+(G107-F107)/F107</f>
        <v>0</v>
      </c>
    </row>
    <row r="108" spans="1:8" outlineLevel="2" x14ac:dyDescent="0.25">
      <c r="A108" s="20">
        <v>13</v>
      </c>
      <c r="B108" s="8">
        <v>13002</v>
      </c>
      <c r="C108" s="8">
        <v>30300</v>
      </c>
      <c r="D108" s="8">
        <v>15000</v>
      </c>
      <c r="E108" s="1" t="s">
        <v>119</v>
      </c>
      <c r="F108" s="2">
        <v>66441.06</v>
      </c>
      <c r="G108" s="3">
        <v>67441.08</v>
      </c>
      <c r="H108" s="4">
        <f>+(G108-F108)/F108</f>
        <v>1.5051234883970907E-2</v>
      </c>
    </row>
    <row r="109" spans="1:8" outlineLevel="2" x14ac:dyDescent="0.25">
      <c r="A109" s="20">
        <v>13</v>
      </c>
      <c r="B109" s="8">
        <v>13002</v>
      </c>
      <c r="C109" s="8">
        <v>30330</v>
      </c>
      <c r="D109" s="8">
        <v>15000</v>
      </c>
      <c r="E109" s="1" t="s">
        <v>120</v>
      </c>
      <c r="F109" s="2">
        <v>126656.46</v>
      </c>
      <c r="G109" s="3">
        <v>129060.68</v>
      </c>
      <c r="H109" s="4">
        <f>+(G109-F109)/F109</f>
        <v>1.898221377733111E-2</v>
      </c>
    </row>
    <row r="110" spans="1:8" outlineLevel="2" x14ac:dyDescent="0.25">
      <c r="A110" s="20">
        <v>13</v>
      </c>
      <c r="B110" s="8">
        <v>13002</v>
      </c>
      <c r="C110" s="8">
        <v>30401</v>
      </c>
      <c r="D110" s="8">
        <v>17100</v>
      </c>
      <c r="E110" s="1" t="s">
        <v>121</v>
      </c>
      <c r="F110" s="2">
        <v>116124.26</v>
      </c>
      <c r="G110" s="3">
        <v>90895.28</v>
      </c>
      <c r="H110" s="4">
        <f>+(G110-F110)/F110</f>
        <v>-0.21725847811645901</v>
      </c>
    </row>
    <row r="111" spans="1:8" outlineLevel="2" x14ac:dyDescent="0.25">
      <c r="A111" s="20">
        <v>13</v>
      </c>
      <c r="B111" s="8">
        <v>13002</v>
      </c>
      <c r="C111" s="8">
        <v>40400</v>
      </c>
      <c r="D111" s="8">
        <v>33000</v>
      </c>
      <c r="E111" s="1" t="s">
        <v>122</v>
      </c>
      <c r="F111" s="2">
        <v>32821.74</v>
      </c>
      <c r="G111" s="3">
        <v>33713.82</v>
      </c>
      <c r="H111" s="4">
        <f>+(G111-F111)/F111</f>
        <v>2.7179546239778932E-2</v>
      </c>
    </row>
    <row r="112" spans="1:8" outlineLevel="2" x14ac:dyDescent="0.25">
      <c r="A112" s="20">
        <v>13</v>
      </c>
      <c r="B112" s="8">
        <v>13002</v>
      </c>
      <c r="C112" s="8">
        <v>40403</v>
      </c>
      <c r="D112" s="8">
        <v>32000</v>
      </c>
      <c r="E112" s="1" t="s">
        <v>123</v>
      </c>
      <c r="F112" s="2">
        <v>95884.6</v>
      </c>
      <c r="G112" s="3">
        <v>96452.72</v>
      </c>
      <c r="H112" s="4">
        <f>+(G112-F112)/F112</f>
        <v>5.9250390573668274E-3</v>
      </c>
    </row>
    <row r="113" spans="1:8" outlineLevel="2" x14ac:dyDescent="0.25">
      <c r="A113" s="20">
        <v>13</v>
      </c>
      <c r="B113" s="8">
        <v>13002</v>
      </c>
      <c r="C113" s="8">
        <v>40404</v>
      </c>
      <c r="D113" s="8">
        <v>34000</v>
      </c>
      <c r="E113" s="1" t="s">
        <v>124</v>
      </c>
      <c r="F113" s="2">
        <v>20354.46</v>
      </c>
      <c r="G113" s="3">
        <v>31665.200000000001</v>
      </c>
      <c r="H113" s="4">
        <f>+(G113-F113)/F113</f>
        <v>0.55568853214479785</v>
      </c>
    </row>
    <row r="114" spans="1:8" outlineLevel="2" x14ac:dyDescent="0.25">
      <c r="A114" s="20">
        <v>13</v>
      </c>
      <c r="B114" s="8">
        <v>13002</v>
      </c>
      <c r="C114" s="8">
        <v>40407</v>
      </c>
      <c r="D114" s="8">
        <v>33900</v>
      </c>
      <c r="E114" s="1" t="s">
        <v>125</v>
      </c>
      <c r="F114" s="2">
        <v>35302.71</v>
      </c>
      <c r="G114" s="3">
        <v>18440.689999999999</v>
      </c>
      <c r="H114" s="4">
        <f>+(G114-F114)/F114</f>
        <v>-0.47764095164365572</v>
      </c>
    </row>
    <row r="115" spans="1:8" outlineLevel="2" x14ac:dyDescent="0.25">
      <c r="A115" s="20">
        <v>13</v>
      </c>
      <c r="B115" s="8">
        <v>13002</v>
      </c>
      <c r="C115" s="8">
        <v>40501</v>
      </c>
      <c r="D115" s="8">
        <v>23000</v>
      </c>
      <c r="E115" s="1" t="s">
        <v>126</v>
      </c>
      <c r="F115" s="2">
        <v>11977.84</v>
      </c>
      <c r="G115" s="3">
        <v>27014.400000000001</v>
      </c>
      <c r="H115" s="4">
        <f>+(G115-F115)/F115</f>
        <v>1.2553649071952875</v>
      </c>
    </row>
    <row r="116" spans="1:8" outlineLevel="2" x14ac:dyDescent="0.25">
      <c r="A116" s="20">
        <v>13</v>
      </c>
      <c r="B116" s="8">
        <v>13002</v>
      </c>
      <c r="C116" s="8">
        <v>40511</v>
      </c>
      <c r="D116" s="8">
        <v>32000</v>
      </c>
      <c r="E116" s="1" t="s">
        <v>127</v>
      </c>
      <c r="F116" s="2">
        <v>26724.46</v>
      </c>
      <c r="G116" s="3">
        <v>27022.38</v>
      </c>
      <c r="H116" s="4">
        <f>+(G116-F116)/F116</f>
        <v>1.1147839844097949E-2</v>
      </c>
    </row>
    <row r="117" spans="1:8" outlineLevel="2" x14ac:dyDescent="0.25">
      <c r="A117" s="20">
        <v>13</v>
      </c>
      <c r="B117" s="8">
        <v>13002</v>
      </c>
      <c r="C117" s="8">
        <v>40512</v>
      </c>
      <c r="D117" s="8">
        <v>32000</v>
      </c>
      <c r="E117" s="1" t="s">
        <v>128</v>
      </c>
      <c r="F117" s="2">
        <v>186900.56</v>
      </c>
      <c r="G117" s="3">
        <v>192369.94</v>
      </c>
      <c r="H117" s="4">
        <f>+(G117-F117)/F117</f>
        <v>2.9263582730838286E-2</v>
      </c>
    </row>
    <row r="118" spans="1:8" outlineLevel="2" x14ac:dyDescent="0.25">
      <c r="A118" s="20">
        <v>13</v>
      </c>
      <c r="B118" s="8">
        <v>13002</v>
      </c>
      <c r="C118" s="8">
        <v>50502</v>
      </c>
      <c r="D118" s="8">
        <v>24100</v>
      </c>
      <c r="E118" s="1" t="s">
        <v>129</v>
      </c>
      <c r="F118" s="2">
        <v>18728.64</v>
      </c>
      <c r="G118" s="3">
        <v>19292.84</v>
      </c>
      <c r="H118" s="4">
        <f>+(G118-F118)/F118</f>
        <v>3.0124985049635251E-2</v>
      </c>
    </row>
    <row r="119" spans="1:8" outlineLevel="2" x14ac:dyDescent="0.25">
      <c r="A119" s="20">
        <v>13</v>
      </c>
      <c r="B119" s="8">
        <v>13002</v>
      </c>
      <c r="C119" s="8">
        <v>50504</v>
      </c>
      <c r="D119" s="8">
        <v>49300</v>
      </c>
      <c r="E119" s="1" t="s">
        <v>130</v>
      </c>
      <c r="F119" s="2">
        <v>15679.02</v>
      </c>
      <c r="G119" s="3">
        <v>16223.9</v>
      </c>
      <c r="H119" s="4">
        <f>+(G119-F119)/F119</f>
        <v>3.475217201075062E-2</v>
      </c>
    </row>
    <row r="120" spans="1:8" outlineLevel="2" x14ac:dyDescent="0.25">
      <c r="A120" s="20">
        <v>13</v>
      </c>
      <c r="B120" s="8">
        <v>13002</v>
      </c>
      <c r="C120" s="8">
        <v>60601</v>
      </c>
      <c r="D120" s="8">
        <v>13000</v>
      </c>
      <c r="E120" s="1" t="s">
        <v>131</v>
      </c>
      <c r="F120" s="2">
        <v>10747.1</v>
      </c>
      <c r="G120" s="3">
        <v>10997.7</v>
      </c>
      <c r="H120" s="4">
        <f>+(G120-F120)/F120</f>
        <v>2.3317918322152055E-2</v>
      </c>
    </row>
    <row r="121" spans="1:8" outlineLevel="2" x14ac:dyDescent="0.25">
      <c r="A121" s="20">
        <v>13</v>
      </c>
      <c r="B121" s="8">
        <v>13002</v>
      </c>
      <c r="C121" s="8">
        <v>70700</v>
      </c>
      <c r="D121" s="8">
        <v>92500</v>
      </c>
      <c r="E121" s="1" t="s">
        <v>132</v>
      </c>
      <c r="F121" s="2">
        <v>39491.06</v>
      </c>
      <c r="G121" s="3">
        <v>40270.86</v>
      </c>
      <c r="H121" s="4">
        <f>+(G121-F121)/F121</f>
        <v>1.974624130119584E-2</v>
      </c>
    </row>
    <row r="122" spans="1:8" outlineLevel="2" x14ac:dyDescent="0.25">
      <c r="A122" s="20">
        <v>13</v>
      </c>
      <c r="B122" s="8">
        <v>13100</v>
      </c>
      <c r="C122" s="8">
        <v>20210</v>
      </c>
      <c r="D122" s="8">
        <v>92000</v>
      </c>
      <c r="E122" s="1" t="s">
        <v>133</v>
      </c>
      <c r="F122" s="2">
        <v>20918.66</v>
      </c>
      <c r="G122" s="3">
        <v>20780.34</v>
      </c>
      <c r="H122" s="4">
        <f>+(G122-F122)/F122</f>
        <v>-6.6122782243221946E-3</v>
      </c>
    </row>
    <row r="123" spans="1:8" outlineLevel="2" x14ac:dyDescent="0.25">
      <c r="A123" s="20">
        <v>13</v>
      </c>
      <c r="B123" s="8">
        <v>13100</v>
      </c>
      <c r="C123" s="8">
        <v>20211</v>
      </c>
      <c r="D123" s="8">
        <v>93100</v>
      </c>
      <c r="E123" s="1" t="s">
        <v>134</v>
      </c>
      <c r="F123" s="2">
        <v>21900.9</v>
      </c>
      <c r="G123" s="3">
        <v>21900.9</v>
      </c>
      <c r="H123" s="4">
        <f>+(G123-F123)/F123</f>
        <v>0</v>
      </c>
    </row>
    <row r="124" spans="1:8" outlineLevel="2" x14ac:dyDescent="0.25">
      <c r="A124" s="20">
        <v>13</v>
      </c>
      <c r="B124" s="8">
        <v>13100</v>
      </c>
      <c r="C124" s="8">
        <v>20212</v>
      </c>
      <c r="D124" s="8">
        <v>92000</v>
      </c>
      <c r="E124" s="1" t="s">
        <v>135</v>
      </c>
      <c r="F124" s="2">
        <v>22046.92</v>
      </c>
      <c r="G124" s="3">
        <v>22242.78</v>
      </c>
      <c r="H124" s="4">
        <f>+(G124-F124)/F124</f>
        <v>8.8837805915747241E-3</v>
      </c>
    </row>
    <row r="125" spans="1:8" outlineLevel="2" x14ac:dyDescent="0.25">
      <c r="A125" s="20">
        <v>13</v>
      </c>
      <c r="B125" s="8">
        <v>13100</v>
      </c>
      <c r="C125" s="8">
        <v>20213</v>
      </c>
      <c r="D125" s="8">
        <v>92000</v>
      </c>
      <c r="E125" s="1" t="s">
        <v>136</v>
      </c>
      <c r="F125" s="2">
        <v>50202.74</v>
      </c>
      <c r="G125" s="3">
        <v>50805.3</v>
      </c>
      <c r="H125" s="4">
        <f>+(G125-F125)/F125</f>
        <v>1.2002532132708393E-2</v>
      </c>
    </row>
    <row r="126" spans="1:8" outlineLevel="2" x14ac:dyDescent="0.25">
      <c r="A126" s="20">
        <v>13</v>
      </c>
      <c r="B126" s="8">
        <v>13100</v>
      </c>
      <c r="C126" s="8">
        <v>20214</v>
      </c>
      <c r="D126" s="8">
        <v>49400</v>
      </c>
      <c r="E126" s="1" t="s">
        <v>137</v>
      </c>
      <c r="F126" s="2">
        <v>21573.439999999999</v>
      </c>
      <c r="G126" s="3">
        <v>21887.88</v>
      </c>
      <c r="H126" s="4">
        <f>+(G126-F126)/F126</f>
        <v>1.4575329664624758E-2</v>
      </c>
    </row>
    <row r="127" spans="1:8" outlineLevel="2" x14ac:dyDescent="0.25">
      <c r="A127" s="20">
        <v>13</v>
      </c>
      <c r="B127" s="8">
        <v>13100</v>
      </c>
      <c r="C127" s="8">
        <v>20214</v>
      </c>
      <c r="D127" s="8">
        <v>49410</v>
      </c>
      <c r="E127" s="1" t="s">
        <v>138</v>
      </c>
      <c r="F127" s="2">
        <v>20890.8</v>
      </c>
      <c r="G127" s="3">
        <v>21205.1</v>
      </c>
      <c r="H127" s="4">
        <f>+(G127-F127)/F127</f>
        <v>1.5044900147433286E-2</v>
      </c>
    </row>
    <row r="128" spans="1:8" outlineLevel="2" x14ac:dyDescent="0.25">
      <c r="A128" s="20">
        <v>13</v>
      </c>
      <c r="B128" s="8">
        <v>13100</v>
      </c>
      <c r="C128" s="8">
        <v>30300</v>
      </c>
      <c r="D128" s="8">
        <v>15000</v>
      </c>
      <c r="E128" s="1" t="s">
        <v>139</v>
      </c>
      <c r="F128" s="2">
        <v>223938.54</v>
      </c>
      <c r="G128" s="3">
        <v>226183.02</v>
      </c>
      <c r="H128" s="4">
        <f>+(G128-F128)/F128</f>
        <v>1.0022749992028979E-2</v>
      </c>
    </row>
    <row r="129" spans="1:8" outlineLevel="2" x14ac:dyDescent="0.25">
      <c r="A129" s="20">
        <v>13</v>
      </c>
      <c r="B129" s="8">
        <v>13100</v>
      </c>
      <c r="C129" s="8">
        <v>30330</v>
      </c>
      <c r="D129" s="8">
        <v>15000</v>
      </c>
      <c r="E129" s="1" t="s">
        <v>140</v>
      </c>
      <c r="F129" s="2">
        <v>131336.1</v>
      </c>
      <c r="G129" s="3">
        <v>136542.91</v>
      </c>
      <c r="H129" s="4">
        <f>+(G129-F129)/F129</f>
        <v>3.9644926261705633E-2</v>
      </c>
    </row>
    <row r="130" spans="1:8" outlineLevel="2" x14ac:dyDescent="0.25">
      <c r="A130" s="20">
        <v>13</v>
      </c>
      <c r="B130" s="8">
        <v>13100</v>
      </c>
      <c r="C130" s="8">
        <v>30401</v>
      </c>
      <c r="D130" s="8">
        <v>17100</v>
      </c>
      <c r="E130" s="1" t="s">
        <v>141</v>
      </c>
      <c r="F130" s="2">
        <v>104946.18</v>
      </c>
      <c r="G130" s="3">
        <v>98893.9</v>
      </c>
      <c r="H130" s="4">
        <f>+(G130-F130)/F130</f>
        <v>-5.7670322064128483E-2</v>
      </c>
    </row>
    <row r="131" spans="1:8" outlineLevel="2" x14ac:dyDescent="0.25">
      <c r="A131" s="20">
        <v>13</v>
      </c>
      <c r="B131" s="8">
        <v>13100</v>
      </c>
      <c r="C131" s="8">
        <v>30402</v>
      </c>
      <c r="D131" s="8">
        <v>17000</v>
      </c>
      <c r="E131" s="1" t="s">
        <v>142</v>
      </c>
      <c r="F131" s="2">
        <v>21573.439999999999</v>
      </c>
      <c r="G131" s="3">
        <v>21573.439999999999</v>
      </c>
      <c r="H131" s="4">
        <f>+(G131-F131)/F131</f>
        <v>0</v>
      </c>
    </row>
    <row r="132" spans="1:8" outlineLevel="2" x14ac:dyDescent="0.25">
      <c r="A132" s="20">
        <v>13</v>
      </c>
      <c r="B132" s="8">
        <v>13100</v>
      </c>
      <c r="C132" s="8">
        <v>30404</v>
      </c>
      <c r="D132" s="8">
        <v>17000</v>
      </c>
      <c r="E132" s="1" t="s">
        <v>143</v>
      </c>
      <c r="F132" s="2">
        <v>27377.14</v>
      </c>
      <c r="G132" s="3">
        <v>27553.26</v>
      </c>
      <c r="H132" s="4">
        <f>+(G132-F132)/F132</f>
        <v>6.4331044075458203E-3</v>
      </c>
    </row>
    <row r="133" spans="1:8" outlineLevel="2" x14ac:dyDescent="0.25">
      <c r="A133" s="20">
        <v>13</v>
      </c>
      <c r="B133" s="8">
        <v>13100</v>
      </c>
      <c r="C133" s="8">
        <v>30405</v>
      </c>
      <c r="D133" s="8">
        <v>31300</v>
      </c>
      <c r="E133" s="1" t="s">
        <v>144</v>
      </c>
      <c r="F133" s="2">
        <v>49245.56</v>
      </c>
      <c r="G133" s="3">
        <v>49987</v>
      </c>
      <c r="H133" s="4">
        <f>+(G133-F133)/F133</f>
        <v>1.505597662002427E-2</v>
      </c>
    </row>
    <row r="134" spans="1:8" outlineLevel="2" x14ac:dyDescent="0.25">
      <c r="A134" s="20">
        <v>13</v>
      </c>
      <c r="B134" s="8">
        <v>13100</v>
      </c>
      <c r="C134" s="8">
        <v>40400</v>
      </c>
      <c r="D134" s="8">
        <v>33000</v>
      </c>
      <c r="E134" s="1" t="s">
        <v>145</v>
      </c>
      <c r="F134" s="2">
        <v>54383.28</v>
      </c>
      <c r="G134" s="3">
        <v>55649.72</v>
      </c>
      <c r="H134" s="4">
        <f>+(G134-F134)/F134</f>
        <v>2.328730448034768E-2</v>
      </c>
    </row>
    <row r="135" spans="1:8" outlineLevel="2" x14ac:dyDescent="0.25">
      <c r="A135" s="20">
        <v>13</v>
      </c>
      <c r="B135" s="8">
        <v>13100</v>
      </c>
      <c r="C135" s="8">
        <v>40403</v>
      </c>
      <c r="D135" s="8">
        <v>32000</v>
      </c>
      <c r="E135" s="1" t="s">
        <v>146</v>
      </c>
      <c r="F135" s="2">
        <v>67507.3</v>
      </c>
      <c r="G135" s="3">
        <v>67244.94</v>
      </c>
      <c r="H135" s="4">
        <f>+(G135-F135)/F135</f>
        <v>-3.8863945084457617E-3</v>
      </c>
    </row>
    <row r="136" spans="1:8" outlineLevel="2" x14ac:dyDescent="0.25">
      <c r="A136" s="20">
        <v>13</v>
      </c>
      <c r="B136" s="8">
        <v>13100</v>
      </c>
      <c r="C136" s="8">
        <v>40404</v>
      </c>
      <c r="D136" s="8">
        <v>34000</v>
      </c>
      <c r="E136" s="1" t="s">
        <v>147</v>
      </c>
      <c r="F136" s="2">
        <v>123005.82</v>
      </c>
      <c r="G136" s="3">
        <v>124899.32</v>
      </c>
      <c r="H136" s="4">
        <f>+(G136-F136)/F136</f>
        <v>1.5393580563911527E-2</v>
      </c>
    </row>
    <row r="137" spans="1:8" outlineLevel="2" x14ac:dyDescent="0.25">
      <c r="A137" s="20">
        <v>13</v>
      </c>
      <c r="B137" s="8">
        <v>13100</v>
      </c>
      <c r="C137" s="8">
        <v>40407</v>
      </c>
      <c r="D137" s="8">
        <v>33900</v>
      </c>
      <c r="E137" s="1" t="s">
        <v>148</v>
      </c>
      <c r="F137" s="2">
        <v>37772.67</v>
      </c>
      <c r="G137" s="3">
        <v>23469.599999999999</v>
      </c>
      <c r="H137" s="4">
        <f>+(G137-F137)/F137</f>
        <v>-0.37866187378334654</v>
      </c>
    </row>
    <row r="138" spans="1:8" outlineLevel="2" x14ac:dyDescent="0.25">
      <c r="A138" s="20">
        <v>13</v>
      </c>
      <c r="B138" s="8">
        <v>13100</v>
      </c>
      <c r="C138" s="8">
        <v>40501</v>
      </c>
      <c r="D138" s="8">
        <v>23000</v>
      </c>
      <c r="E138" s="1" t="s">
        <v>149</v>
      </c>
      <c r="F138" s="2">
        <v>162468.04</v>
      </c>
      <c r="G138" s="3">
        <v>135456.72</v>
      </c>
      <c r="H138" s="4">
        <f>+(G138-F138)/F138</f>
        <v>-0.16625620645143505</v>
      </c>
    </row>
    <row r="139" spans="1:8" outlineLevel="2" x14ac:dyDescent="0.25">
      <c r="A139" s="20">
        <v>13</v>
      </c>
      <c r="B139" s="8">
        <v>13100</v>
      </c>
      <c r="C139" s="8">
        <v>40511</v>
      </c>
      <c r="D139" s="8">
        <v>32000</v>
      </c>
      <c r="E139" s="1" t="s">
        <v>150</v>
      </c>
      <c r="F139" s="2">
        <v>68531.820000000007</v>
      </c>
      <c r="G139" s="3">
        <v>68569.48</v>
      </c>
      <c r="H139" s="4">
        <f>+(G139-F139)/F139</f>
        <v>5.4952575314633309E-4</v>
      </c>
    </row>
    <row r="140" spans="1:8" outlineLevel="2" x14ac:dyDescent="0.25">
      <c r="A140" s="20">
        <v>13</v>
      </c>
      <c r="B140" s="8">
        <v>13100</v>
      </c>
      <c r="C140" s="8">
        <v>40512</v>
      </c>
      <c r="D140" s="8">
        <v>32000</v>
      </c>
      <c r="E140" s="1" t="s">
        <v>151</v>
      </c>
      <c r="F140" s="2">
        <v>409036.06</v>
      </c>
      <c r="G140" s="3">
        <v>367244.01</v>
      </c>
      <c r="H140" s="4">
        <f>+(G140-F140)/F140</f>
        <v>-0.1021720432179011</v>
      </c>
    </row>
    <row r="141" spans="1:8" outlineLevel="2" x14ac:dyDescent="0.25">
      <c r="A141" s="20">
        <v>13</v>
      </c>
      <c r="B141" s="8">
        <v>13100</v>
      </c>
      <c r="C141" s="8">
        <v>50502</v>
      </c>
      <c r="D141" s="8">
        <v>24100</v>
      </c>
      <c r="E141" s="1" t="s">
        <v>152</v>
      </c>
      <c r="F141" s="2">
        <v>51042.18</v>
      </c>
      <c r="G141" s="3">
        <v>28112</v>
      </c>
      <c r="H141" s="4">
        <f>+(G141-F141)/F141</f>
        <v>-0.44923982478804786</v>
      </c>
    </row>
    <row r="142" spans="1:8" outlineLevel="2" x14ac:dyDescent="0.25">
      <c r="A142" s="20">
        <v>13</v>
      </c>
      <c r="B142" s="8">
        <v>13100</v>
      </c>
      <c r="C142" s="8">
        <v>70700</v>
      </c>
      <c r="D142" s="8">
        <v>92500</v>
      </c>
      <c r="E142" s="1" t="s">
        <v>153</v>
      </c>
      <c r="F142" s="2">
        <v>21413.56</v>
      </c>
      <c r="G142" s="3">
        <v>21589.54</v>
      </c>
      <c r="H142" s="4">
        <f>+(G142-F142)/F142</f>
        <v>8.218157092982183E-3</v>
      </c>
    </row>
    <row r="143" spans="1:8" outlineLevel="2" x14ac:dyDescent="0.25">
      <c r="A143" s="20">
        <v>13</v>
      </c>
      <c r="B143" s="8">
        <v>13700</v>
      </c>
      <c r="C143" s="8">
        <v>20212</v>
      </c>
      <c r="D143" s="8">
        <v>22100</v>
      </c>
      <c r="E143" s="1" t="s">
        <v>154</v>
      </c>
      <c r="F143" s="2">
        <v>9458.4500000000007</v>
      </c>
      <c r="G143" s="3">
        <v>0</v>
      </c>
      <c r="H143" s="4">
        <f>+(G143-F143)/F143</f>
        <v>-1</v>
      </c>
    </row>
    <row r="144" spans="1:8" s="31" customFormat="1" outlineLevel="1" x14ac:dyDescent="0.25">
      <c r="A144" s="25" t="s">
        <v>614</v>
      </c>
      <c r="B144" s="26"/>
      <c r="C144" s="26"/>
      <c r="D144" s="26"/>
      <c r="E144" s="27"/>
      <c r="F144" s="28">
        <f>SUBTOTAL(9,F65:F143)</f>
        <v>3264513.26</v>
      </c>
      <c r="G144" s="29">
        <f>SUBTOTAL(9,G65:G143)</f>
        <v>3149163.3899999997</v>
      </c>
      <c r="H144" s="30">
        <f>+(G144-F144)/F144</f>
        <v>-3.5334477397711693E-2</v>
      </c>
    </row>
    <row r="145" spans="1:8" outlineLevel="2" x14ac:dyDescent="0.25">
      <c r="A145" s="20">
        <v>14</v>
      </c>
      <c r="B145" s="8">
        <v>14300</v>
      </c>
      <c r="C145" s="8">
        <v>50502</v>
      </c>
      <c r="D145" s="8">
        <v>24100</v>
      </c>
      <c r="E145" s="1" t="s">
        <v>155</v>
      </c>
      <c r="F145" s="2">
        <v>1</v>
      </c>
      <c r="G145" s="3">
        <v>25000</v>
      </c>
      <c r="H145" s="4">
        <f>+(G145-F145)/F145</f>
        <v>24999</v>
      </c>
    </row>
    <row r="146" spans="1:8" s="31" customFormat="1" outlineLevel="1" x14ac:dyDescent="0.25">
      <c r="A146" s="25" t="s">
        <v>615</v>
      </c>
      <c r="B146" s="26"/>
      <c r="C146" s="26"/>
      <c r="D146" s="26"/>
      <c r="E146" s="27"/>
      <c r="F146" s="28">
        <f>SUBTOTAL(9,F145:F145)</f>
        <v>1</v>
      </c>
      <c r="G146" s="29">
        <f>SUBTOTAL(9,G145:G145)</f>
        <v>25000</v>
      </c>
      <c r="H146" s="30">
        <f>+(G146-F146)/F146</f>
        <v>24999</v>
      </c>
    </row>
    <row r="147" spans="1:8" outlineLevel="2" x14ac:dyDescent="0.25">
      <c r="A147" s="20">
        <v>15</v>
      </c>
      <c r="B147" s="8">
        <v>15100</v>
      </c>
      <c r="C147" s="8">
        <v>20210</v>
      </c>
      <c r="D147" s="8">
        <v>92000</v>
      </c>
      <c r="E147" s="1" t="s">
        <v>156</v>
      </c>
      <c r="F147" s="2">
        <v>0</v>
      </c>
      <c r="G147" s="3">
        <v>100</v>
      </c>
      <c r="H147" s="24" t="s">
        <v>609</v>
      </c>
    </row>
    <row r="148" spans="1:8" outlineLevel="2" x14ac:dyDescent="0.25">
      <c r="A148" s="20">
        <v>15</v>
      </c>
      <c r="B148" s="8">
        <v>15100</v>
      </c>
      <c r="C148" s="8">
        <v>20211</v>
      </c>
      <c r="D148" s="8">
        <v>93100</v>
      </c>
      <c r="E148" s="1" t="s">
        <v>157</v>
      </c>
      <c r="F148" s="2">
        <v>0</v>
      </c>
      <c r="G148" s="3">
        <v>1</v>
      </c>
      <c r="H148" s="24" t="s">
        <v>609</v>
      </c>
    </row>
    <row r="149" spans="1:8" outlineLevel="2" x14ac:dyDescent="0.25">
      <c r="A149" s="20">
        <v>15</v>
      </c>
      <c r="B149" s="8">
        <v>15100</v>
      </c>
      <c r="C149" s="8">
        <v>20212</v>
      </c>
      <c r="D149" s="8">
        <v>92000</v>
      </c>
      <c r="E149" s="1" t="s">
        <v>158</v>
      </c>
      <c r="F149" s="2">
        <v>0</v>
      </c>
      <c r="G149" s="3">
        <v>1</v>
      </c>
      <c r="H149" s="24" t="s">
        <v>609</v>
      </c>
    </row>
    <row r="150" spans="1:8" outlineLevel="2" x14ac:dyDescent="0.25">
      <c r="A150" s="20">
        <v>15</v>
      </c>
      <c r="B150" s="8">
        <v>15100</v>
      </c>
      <c r="C150" s="8">
        <v>30300</v>
      </c>
      <c r="D150" s="8">
        <v>15000</v>
      </c>
      <c r="E150" s="1" t="s">
        <v>159</v>
      </c>
      <c r="F150" s="2">
        <v>0</v>
      </c>
      <c r="G150" s="3">
        <v>1</v>
      </c>
      <c r="H150" s="24" t="s">
        <v>609</v>
      </c>
    </row>
    <row r="151" spans="1:8" outlineLevel="2" x14ac:dyDescent="0.25">
      <c r="A151" s="20">
        <v>15</v>
      </c>
      <c r="B151" s="8">
        <v>15100</v>
      </c>
      <c r="C151" s="8">
        <v>40400</v>
      </c>
      <c r="D151" s="8">
        <v>33000</v>
      </c>
      <c r="E151" s="1" t="s">
        <v>160</v>
      </c>
      <c r="F151" s="2">
        <v>0</v>
      </c>
      <c r="G151" s="3">
        <v>1</v>
      </c>
      <c r="H151" s="24" t="s">
        <v>609</v>
      </c>
    </row>
    <row r="152" spans="1:8" outlineLevel="2" x14ac:dyDescent="0.25">
      <c r="A152" s="20">
        <v>15</v>
      </c>
      <c r="B152" s="8">
        <v>15100</v>
      </c>
      <c r="C152" s="8">
        <v>40511</v>
      </c>
      <c r="D152" s="8">
        <v>32000</v>
      </c>
      <c r="E152" s="1" t="s">
        <v>161</v>
      </c>
      <c r="F152" s="2">
        <v>0</v>
      </c>
      <c r="G152" s="3">
        <v>200</v>
      </c>
      <c r="H152" s="24" t="s">
        <v>609</v>
      </c>
    </row>
    <row r="153" spans="1:8" outlineLevel="2" x14ac:dyDescent="0.25">
      <c r="A153" s="20">
        <v>15</v>
      </c>
      <c r="B153" s="8">
        <v>15100</v>
      </c>
      <c r="C153" s="8">
        <v>50501</v>
      </c>
      <c r="D153" s="8">
        <v>43000</v>
      </c>
      <c r="E153" s="1" t="s">
        <v>162</v>
      </c>
      <c r="F153" s="2">
        <v>0</v>
      </c>
      <c r="G153" s="3">
        <v>1</v>
      </c>
      <c r="H153" s="24" t="s">
        <v>609</v>
      </c>
    </row>
    <row r="154" spans="1:8" outlineLevel="2" x14ac:dyDescent="0.25">
      <c r="A154" s="20">
        <v>15</v>
      </c>
      <c r="B154" s="8">
        <v>15100</v>
      </c>
      <c r="C154" s="8">
        <v>60601</v>
      </c>
      <c r="D154" s="8">
        <v>13000</v>
      </c>
      <c r="E154" s="1" t="s">
        <v>163</v>
      </c>
      <c r="F154" s="2">
        <v>0</v>
      </c>
      <c r="G154" s="3">
        <v>70686</v>
      </c>
      <c r="H154" s="24" t="s">
        <v>609</v>
      </c>
    </row>
    <row r="155" spans="1:8" outlineLevel="2" x14ac:dyDescent="0.25">
      <c r="A155" s="20">
        <v>15</v>
      </c>
      <c r="B155" s="8">
        <v>15100</v>
      </c>
      <c r="C155" s="8">
        <v>70700</v>
      </c>
      <c r="D155" s="8">
        <v>92500</v>
      </c>
      <c r="E155" s="1" t="s">
        <v>164</v>
      </c>
      <c r="F155" s="2">
        <v>0</v>
      </c>
      <c r="G155" s="3">
        <v>300</v>
      </c>
      <c r="H155" s="24" t="s">
        <v>609</v>
      </c>
    </row>
    <row r="156" spans="1:8" outlineLevel="2" x14ac:dyDescent="0.25">
      <c r="A156" s="20">
        <v>15</v>
      </c>
      <c r="B156" s="8">
        <v>15101</v>
      </c>
      <c r="C156" s="8">
        <v>20210</v>
      </c>
      <c r="D156" s="8">
        <v>92000</v>
      </c>
      <c r="E156" s="1" t="s">
        <v>165</v>
      </c>
      <c r="F156" s="2">
        <v>0</v>
      </c>
      <c r="G156" s="3">
        <v>100</v>
      </c>
      <c r="H156" s="24" t="s">
        <v>609</v>
      </c>
    </row>
    <row r="157" spans="1:8" outlineLevel="2" x14ac:dyDescent="0.25">
      <c r="A157" s="20">
        <v>15</v>
      </c>
      <c r="B157" s="8">
        <v>15101</v>
      </c>
      <c r="C157" s="8">
        <v>20211</v>
      </c>
      <c r="D157" s="8">
        <v>93100</v>
      </c>
      <c r="E157" s="1" t="s">
        <v>166</v>
      </c>
      <c r="F157" s="2">
        <v>0</v>
      </c>
      <c r="G157" s="3">
        <v>1</v>
      </c>
      <c r="H157" s="24" t="s">
        <v>609</v>
      </c>
    </row>
    <row r="158" spans="1:8" outlineLevel="2" x14ac:dyDescent="0.25">
      <c r="A158" s="20">
        <v>15</v>
      </c>
      <c r="B158" s="8">
        <v>15101</v>
      </c>
      <c r="C158" s="8">
        <v>20212</v>
      </c>
      <c r="D158" s="8">
        <v>92000</v>
      </c>
      <c r="E158" s="1" t="s">
        <v>167</v>
      </c>
      <c r="F158" s="2">
        <v>0</v>
      </c>
      <c r="G158" s="3">
        <v>1</v>
      </c>
      <c r="H158" s="24" t="s">
        <v>609</v>
      </c>
    </row>
    <row r="159" spans="1:8" outlineLevel="2" x14ac:dyDescent="0.25">
      <c r="A159" s="20">
        <v>15</v>
      </c>
      <c r="B159" s="8">
        <v>15101</v>
      </c>
      <c r="C159" s="8">
        <v>20213</v>
      </c>
      <c r="D159" s="8">
        <v>92000</v>
      </c>
      <c r="E159" s="1" t="s">
        <v>168</v>
      </c>
      <c r="F159" s="2">
        <v>0</v>
      </c>
      <c r="G159" s="3">
        <v>100</v>
      </c>
      <c r="H159" s="24" t="s">
        <v>609</v>
      </c>
    </row>
    <row r="160" spans="1:8" outlineLevel="2" x14ac:dyDescent="0.25">
      <c r="A160" s="20">
        <v>15</v>
      </c>
      <c r="B160" s="8">
        <v>15101</v>
      </c>
      <c r="C160" s="8">
        <v>20214</v>
      </c>
      <c r="D160" s="8">
        <v>49400</v>
      </c>
      <c r="E160" s="1" t="s">
        <v>169</v>
      </c>
      <c r="F160" s="2">
        <v>0</v>
      </c>
      <c r="G160" s="3">
        <v>1000</v>
      </c>
      <c r="H160" s="24" t="s">
        <v>609</v>
      </c>
    </row>
    <row r="161" spans="1:8" outlineLevel="2" x14ac:dyDescent="0.25">
      <c r="A161" s="20">
        <v>15</v>
      </c>
      <c r="B161" s="8">
        <v>15101</v>
      </c>
      <c r="C161" s="8">
        <v>20214</v>
      </c>
      <c r="D161" s="8">
        <v>49410</v>
      </c>
      <c r="E161" s="1" t="s">
        <v>170</v>
      </c>
      <c r="F161" s="2">
        <v>0</v>
      </c>
      <c r="G161" s="3">
        <v>1</v>
      </c>
      <c r="H161" s="24" t="s">
        <v>609</v>
      </c>
    </row>
    <row r="162" spans="1:8" outlineLevel="2" x14ac:dyDescent="0.25">
      <c r="A162" s="20">
        <v>15</v>
      </c>
      <c r="B162" s="8">
        <v>15101</v>
      </c>
      <c r="C162" s="8">
        <v>30300</v>
      </c>
      <c r="D162" s="8">
        <v>15000</v>
      </c>
      <c r="E162" s="1" t="s">
        <v>171</v>
      </c>
      <c r="F162" s="2">
        <v>0</v>
      </c>
      <c r="G162" s="3">
        <v>1</v>
      </c>
      <c r="H162" s="24" t="s">
        <v>609</v>
      </c>
    </row>
    <row r="163" spans="1:8" outlineLevel="2" x14ac:dyDescent="0.25">
      <c r="A163" s="20">
        <v>15</v>
      </c>
      <c r="B163" s="8">
        <v>15101</v>
      </c>
      <c r="C163" s="8">
        <v>30330</v>
      </c>
      <c r="D163" s="8">
        <v>15000</v>
      </c>
      <c r="E163" s="1" t="s">
        <v>172</v>
      </c>
      <c r="F163" s="2">
        <v>0</v>
      </c>
      <c r="G163" s="3">
        <v>6720</v>
      </c>
      <c r="H163" s="24" t="s">
        <v>609</v>
      </c>
    </row>
    <row r="164" spans="1:8" outlineLevel="2" x14ac:dyDescent="0.25">
      <c r="A164" s="20">
        <v>15</v>
      </c>
      <c r="B164" s="8">
        <v>15101</v>
      </c>
      <c r="C164" s="8">
        <v>30401</v>
      </c>
      <c r="D164" s="8">
        <v>17100</v>
      </c>
      <c r="E164" s="1" t="s">
        <v>173</v>
      </c>
      <c r="F164" s="2">
        <v>0</v>
      </c>
      <c r="G164" s="3">
        <v>3360</v>
      </c>
      <c r="H164" s="24" t="s">
        <v>609</v>
      </c>
    </row>
    <row r="165" spans="1:8" outlineLevel="2" x14ac:dyDescent="0.25">
      <c r="A165" s="20">
        <v>15</v>
      </c>
      <c r="B165" s="8">
        <v>15101</v>
      </c>
      <c r="C165" s="8">
        <v>30402</v>
      </c>
      <c r="D165" s="8">
        <v>17000</v>
      </c>
      <c r="E165" s="1" t="s">
        <v>174</v>
      </c>
      <c r="F165" s="2">
        <v>0</v>
      </c>
      <c r="G165" s="3">
        <v>1</v>
      </c>
      <c r="H165" s="24" t="s">
        <v>609</v>
      </c>
    </row>
    <row r="166" spans="1:8" outlineLevel="2" x14ac:dyDescent="0.25">
      <c r="A166" s="20">
        <v>15</v>
      </c>
      <c r="B166" s="8">
        <v>15101</v>
      </c>
      <c r="C166" s="8">
        <v>30405</v>
      </c>
      <c r="D166" s="8">
        <v>31300</v>
      </c>
      <c r="E166" s="1" t="s">
        <v>175</v>
      </c>
      <c r="F166" s="2">
        <v>0</v>
      </c>
      <c r="G166" s="3">
        <v>100</v>
      </c>
      <c r="H166" s="24" t="s">
        <v>609</v>
      </c>
    </row>
    <row r="167" spans="1:8" outlineLevel="2" x14ac:dyDescent="0.25">
      <c r="A167" s="20">
        <v>15</v>
      </c>
      <c r="B167" s="8">
        <v>15101</v>
      </c>
      <c r="C167" s="8">
        <v>40400</v>
      </c>
      <c r="D167" s="8">
        <v>33000</v>
      </c>
      <c r="E167" s="1" t="s">
        <v>176</v>
      </c>
      <c r="F167" s="2">
        <v>0</v>
      </c>
      <c r="G167" s="3">
        <v>2000</v>
      </c>
      <c r="H167" s="24" t="s">
        <v>609</v>
      </c>
    </row>
    <row r="168" spans="1:8" outlineLevel="2" x14ac:dyDescent="0.25">
      <c r="A168" s="20">
        <v>15</v>
      </c>
      <c r="B168" s="8">
        <v>15101</v>
      </c>
      <c r="C168" s="8">
        <v>40403</v>
      </c>
      <c r="D168" s="8">
        <v>32000</v>
      </c>
      <c r="E168" s="1" t="s">
        <v>177</v>
      </c>
      <c r="F168" s="2">
        <v>0</v>
      </c>
      <c r="G168" s="3">
        <v>1</v>
      </c>
      <c r="H168" s="24" t="s">
        <v>609</v>
      </c>
    </row>
    <row r="169" spans="1:8" outlineLevel="2" x14ac:dyDescent="0.25">
      <c r="A169" s="20">
        <v>15</v>
      </c>
      <c r="B169" s="8">
        <v>15101</v>
      </c>
      <c r="C169" s="8">
        <v>40404</v>
      </c>
      <c r="D169" s="8">
        <v>34000</v>
      </c>
      <c r="E169" s="1" t="s">
        <v>178</v>
      </c>
      <c r="F169" s="2">
        <v>0</v>
      </c>
      <c r="G169" s="3">
        <v>1</v>
      </c>
      <c r="H169" s="24" t="s">
        <v>609</v>
      </c>
    </row>
    <row r="170" spans="1:8" outlineLevel="2" x14ac:dyDescent="0.25">
      <c r="A170" s="20">
        <v>15</v>
      </c>
      <c r="B170" s="8">
        <v>15101</v>
      </c>
      <c r="C170" s="8">
        <v>40407</v>
      </c>
      <c r="D170" s="8">
        <v>33900</v>
      </c>
      <c r="E170" s="1" t="s">
        <v>179</v>
      </c>
      <c r="F170" s="2">
        <v>0</v>
      </c>
      <c r="G170" s="3">
        <v>1</v>
      </c>
      <c r="H170" s="24" t="s">
        <v>609</v>
      </c>
    </row>
    <row r="171" spans="1:8" outlineLevel="2" x14ac:dyDescent="0.25">
      <c r="A171" s="20">
        <v>15</v>
      </c>
      <c r="B171" s="8">
        <v>15101</v>
      </c>
      <c r="C171" s="8">
        <v>40501</v>
      </c>
      <c r="D171" s="8">
        <v>23000</v>
      </c>
      <c r="E171" s="1" t="s">
        <v>180</v>
      </c>
      <c r="F171" s="2">
        <v>0</v>
      </c>
      <c r="G171" s="3">
        <v>1</v>
      </c>
      <c r="H171" s="24" t="s">
        <v>609</v>
      </c>
    </row>
    <row r="172" spans="1:8" outlineLevel="2" x14ac:dyDescent="0.25">
      <c r="A172" s="20">
        <v>15</v>
      </c>
      <c r="B172" s="8">
        <v>15101</v>
      </c>
      <c r="C172" s="8">
        <v>40511</v>
      </c>
      <c r="D172" s="8">
        <v>32000</v>
      </c>
      <c r="E172" s="1" t="s">
        <v>181</v>
      </c>
      <c r="F172" s="2">
        <v>0</v>
      </c>
      <c r="G172" s="3">
        <v>200</v>
      </c>
      <c r="H172" s="24" t="s">
        <v>609</v>
      </c>
    </row>
    <row r="173" spans="1:8" outlineLevel="2" x14ac:dyDescent="0.25">
      <c r="A173" s="20">
        <v>15</v>
      </c>
      <c r="B173" s="8">
        <v>15101</v>
      </c>
      <c r="C173" s="8">
        <v>40512</v>
      </c>
      <c r="D173" s="8">
        <v>32000</v>
      </c>
      <c r="E173" s="1" t="s">
        <v>182</v>
      </c>
      <c r="F173" s="2">
        <v>0</v>
      </c>
      <c r="G173" s="3">
        <v>4000</v>
      </c>
      <c r="H173" s="24" t="s">
        <v>609</v>
      </c>
    </row>
    <row r="174" spans="1:8" outlineLevel="2" x14ac:dyDescent="0.25">
      <c r="A174" s="20">
        <v>15</v>
      </c>
      <c r="B174" s="8">
        <v>15101</v>
      </c>
      <c r="C174" s="8">
        <v>50502</v>
      </c>
      <c r="D174" s="8">
        <v>24100</v>
      </c>
      <c r="E174" s="1" t="s">
        <v>183</v>
      </c>
      <c r="F174" s="2">
        <v>0</v>
      </c>
      <c r="G174" s="3">
        <v>100</v>
      </c>
      <c r="H174" s="24" t="s">
        <v>609</v>
      </c>
    </row>
    <row r="175" spans="1:8" outlineLevel="2" x14ac:dyDescent="0.25">
      <c r="A175" s="20">
        <v>15</v>
      </c>
      <c r="B175" s="8">
        <v>15101</v>
      </c>
      <c r="C175" s="8">
        <v>70700</v>
      </c>
      <c r="D175" s="8">
        <v>92500</v>
      </c>
      <c r="E175" s="1" t="s">
        <v>184</v>
      </c>
      <c r="F175" s="2">
        <v>0</v>
      </c>
      <c r="G175" s="3">
        <v>1</v>
      </c>
      <c r="H175" s="24" t="s">
        <v>609</v>
      </c>
    </row>
    <row r="176" spans="1:8" s="31" customFormat="1" outlineLevel="1" x14ac:dyDescent="0.25">
      <c r="A176" s="25" t="s">
        <v>616</v>
      </c>
      <c r="B176" s="26"/>
      <c r="C176" s="26"/>
      <c r="D176" s="26"/>
      <c r="E176" s="27"/>
      <c r="F176" s="28">
        <f>SUBTOTAL(9,F147:F175)</f>
        <v>0</v>
      </c>
      <c r="G176" s="29">
        <f>SUBTOTAL(9,G147:G175)</f>
        <v>88981</v>
      </c>
      <c r="H176" s="32" t="s">
        <v>609</v>
      </c>
    </row>
    <row r="177" spans="1:8" outlineLevel="2" x14ac:dyDescent="0.25">
      <c r="A177" s="20">
        <v>16</v>
      </c>
      <c r="B177" s="8">
        <v>16000</v>
      </c>
      <c r="C177" s="8">
        <v>10100</v>
      </c>
      <c r="D177" s="8">
        <v>91200</v>
      </c>
      <c r="E177" s="1" t="s">
        <v>185</v>
      </c>
      <c r="F177" s="2">
        <v>59913.1</v>
      </c>
      <c r="G177" s="3">
        <v>59913.1</v>
      </c>
      <c r="H177" s="4">
        <f>+(G177-F177)/F177</f>
        <v>0</v>
      </c>
    </row>
    <row r="178" spans="1:8" outlineLevel="2" x14ac:dyDescent="0.25">
      <c r="A178" s="20">
        <v>16</v>
      </c>
      <c r="B178" s="8">
        <v>16000</v>
      </c>
      <c r="C178" s="8">
        <v>20210</v>
      </c>
      <c r="D178" s="8">
        <v>92000</v>
      </c>
      <c r="E178" s="1" t="s">
        <v>186</v>
      </c>
      <c r="F178" s="2">
        <v>61677.29</v>
      </c>
      <c r="G178" s="3">
        <v>62111.22</v>
      </c>
      <c r="H178" s="4">
        <f>+(G178-F178)/F178</f>
        <v>7.0354906968188823E-3</v>
      </c>
    </row>
    <row r="179" spans="1:8" outlineLevel="2" x14ac:dyDescent="0.25">
      <c r="A179" s="20">
        <v>16</v>
      </c>
      <c r="B179" s="8">
        <v>16000</v>
      </c>
      <c r="C179" s="8">
        <v>20211</v>
      </c>
      <c r="D179" s="8">
        <v>93100</v>
      </c>
      <c r="E179" s="1" t="s">
        <v>187</v>
      </c>
      <c r="F179" s="2">
        <v>48302.879999999997</v>
      </c>
      <c r="G179" s="3">
        <v>48484.68</v>
      </c>
      <c r="H179" s="4">
        <f>+(G179-F179)/F179</f>
        <v>3.7637507328756158E-3</v>
      </c>
    </row>
    <row r="180" spans="1:8" outlineLevel="2" x14ac:dyDescent="0.25">
      <c r="A180" s="20">
        <v>16</v>
      </c>
      <c r="B180" s="8">
        <v>16000</v>
      </c>
      <c r="C180" s="8">
        <v>20212</v>
      </c>
      <c r="D180" s="8">
        <v>92000</v>
      </c>
      <c r="E180" s="1" t="s">
        <v>188</v>
      </c>
      <c r="F180" s="2">
        <v>42980.54</v>
      </c>
      <c r="G180" s="3">
        <v>43450.32</v>
      </c>
      <c r="H180" s="4">
        <f>+(G180-F180)/F180</f>
        <v>1.0930062767941E-2</v>
      </c>
    </row>
    <row r="181" spans="1:8" outlineLevel="2" x14ac:dyDescent="0.25">
      <c r="A181" s="20">
        <v>16</v>
      </c>
      <c r="B181" s="8">
        <v>16000</v>
      </c>
      <c r="C181" s="8">
        <v>20213</v>
      </c>
      <c r="D181" s="8">
        <v>92000</v>
      </c>
      <c r="E181" s="1" t="s">
        <v>189</v>
      </c>
      <c r="F181" s="2">
        <v>25441.22</v>
      </c>
      <c r="G181" s="3">
        <v>25846.04</v>
      </c>
      <c r="H181" s="4">
        <f>+(G181-F181)/F181</f>
        <v>1.5911972774890499E-2</v>
      </c>
    </row>
    <row r="182" spans="1:8" outlineLevel="2" x14ac:dyDescent="0.25">
      <c r="A182" s="20">
        <v>16</v>
      </c>
      <c r="B182" s="8">
        <v>16000</v>
      </c>
      <c r="C182" s="8">
        <v>20214</v>
      </c>
      <c r="D182" s="8">
        <v>49400</v>
      </c>
      <c r="E182" s="1" t="s">
        <v>190</v>
      </c>
      <c r="F182" s="2">
        <v>6256.3</v>
      </c>
      <c r="G182" s="3">
        <v>6388.09</v>
      </c>
      <c r="H182" s="4">
        <f>+(G182-F182)/F182</f>
        <v>2.1065166312357136E-2</v>
      </c>
    </row>
    <row r="183" spans="1:8" outlineLevel="2" x14ac:dyDescent="0.25">
      <c r="A183" s="20">
        <v>16</v>
      </c>
      <c r="B183" s="8">
        <v>16000</v>
      </c>
      <c r="C183" s="8">
        <v>20214</v>
      </c>
      <c r="D183" s="8">
        <v>49410</v>
      </c>
      <c r="E183" s="1" t="s">
        <v>191</v>
      </c>
      <c r="F183" s="2">
        <v>16593.3</v>
      </c>
      <c r="G183" s="3">
        <v>16765.650000000001</v>
      </c>
      <c r="H183" s="4">
        <f>+(G183-F183)/F183</f>
        <v>1.0386722351792723E-2</v>
      </c>
    </row>
    <row r="184" spans="1:8" outlineLevel="2" x14ac:dyDescent="0.25">
      <c r="A184" s="20">
        <v>16</v>
      </c>
      <c r="B184" s="8">
        <v>16000</v>
      </c>
      <c r="C184" s="8">
        <v>30300</v>
      </c>
      <c r="D184" s="8">
        <v>15000</v>
      </c>
      <c r="E184" s="1" t="s">
        <v>192</v>
      </c>
      <c r="F184" s="2">
        <v>124252.36</v>
      </c>
      <c r="G184" s="3">
        <v>126659.21</v>
      </c>
      <c r="H184" s="4">
        <f>+(G184-F184)/F184</f>
        <v>1.9370658231360804E-2</v>
      </c>
    </row>
    <row r="185" spans="1:8" outlineLevel="2" x14ac:dyDescent="0.25">
      <c r="A185" s="20">
        <v>16</v>
      </c>
      <c r="B185" s="8">
        <v>16000</v>
      </c>
      <c r="C185" s="8">
        <v>30330</v>
      </c>
      <c r="D185" s="8">
        <v>15000</v>
      </c>
      <c r="E185" s="1" t="s">
        <v>193</v>
      </c>
      <c r="F185" s="2">
        <v>95102.78</v>
      </c>
      <c r="G185" s="3">
        <v>99786.58</v>
      </c>
      <c r="H185" s="4">
        <f>+(G185-F185)/F185</f>
        <v>4.924987471449313E-2</v>
      </c>
    </row>
    <row r="186" spans="1:8" outlineLevel="2" x14ac:dyDescent="0.25">
      <c r="A186" s="20">
        <v>16</v>
      </c>
      <c r="B186" s="8">
        <v>16000</v>
      </c>
      <c r="C186" s="8">
        <v>30401</v>
      </c>
      <c r="D186" s="8">
        <v>17100</v>
      </c>
      <c r="E186" s="1" t="s">
        <v>194</v>
      </c>
      <c r="F186" s="2">
        <v>87798.5</v>
      </c>
      <c r="G186" s="3">
        <v>75197.740000000005</v>
      </c>
      <c r="H186" s="4">
        <f>+(G186-F186)/F186</f>
        <v>-0.14351908062210625</v>
      </c>
    </row>
    <row r="187" spans="1:8" outlineLevel="2" x14ac:dyDescent="0.25">
      <c r="A187" s="20">
        <v>16</v>
      </c>
      <c r="B187" s="8">
        <v>16000</v>
      </c>
      <c r="C187" s="8">
        <v>30402</v>
      </c>
      <c r="D187" s="8">
        <v>17000</v>
      </c>
      <c r="E187" s="1" t="s">
        <v>195</v>
      </c>
      <c r="F187" s="2">
        <v>6256.3</v>
      </c>
      <c r="G187" s="3">
        <v>6296.9</v>
      </c>
      <c r="H187" s="4">
        <f>+(G187-F187)/F187</f>
        <v>6.4894586257052012E-3</v>
      </c>
    </row>
    <row r="188" spans="1:8" outlineLevel="2" x14ac:dyDescent="0.25">
      <c r="A188" s="20">
        <v>16</v>
      </c>
      <c r="B188" s="8">
        <v>16000</v>
      </c>
      <c r="C188" s="8">
        <v>30404</v>
      </c>
      <c r="D188" s="8">
        <v>17000</v>
      </c>
      <c r="E188" s="1" t="s">
        <v>196</v>
      </c>
      <c r="F188" s="2">
        <v>7939.37</v>
      </c>
      <c r="G188" s="3">
        <v>8031.05</v>
      </c>
      <c r="H188" s="4">
        <f>+(G188-F188)/F188</f>
        <v>1.1547515734875726E-2</v>
      </c>
    </row>
    <row r="189" spans="1:8" outlineLevel="2" x14ac:dyDescent="0.25">
      <c r="A189" s="20">
        <v>16</v>
      </c>
      <c r="B189" s="8">
        <v>16000</v>
      </c>
      <c r="C189" s="8">
        <v>30405</v>
      </c>
      <c r="D189" s="8">
        <v>31300</v>
      </c>
      <c r="E189" s="1" t="s">
        <v>197</v>
      </c>
      <c r="F189" s="2">
        <v>14931.26</v>
      </c>
      <c r="G189" s="3">
        <v>15227.48</v>
      </c>
      <c r="H189" s="4">
        <f>+(G189-F189)/F189</f>
        <v>1.9838915135092373E-2</v>
      </c>
    </row>
    <row r="190" spans="1:8" outlineLevel="2" x14ac:dyDescent="0.25">
      <c r="A190" s="20">
        <v>16</v>
      </c>
      <c r="B190" s="8">
        <v>16000</v>
      </c>
      <c r="C190" s="8">
        <v>40400</v>
      </c>
      <c r="D190" s="8">
        <v>33000</v>
      </c>
      <c r="E190" s="1" t="s">
        <v>198</v>
      </c>
      <c r="F190" s="2">
        <v>39219.360000000001</v>
      </c>
      <c r="G190" s="3">
        <v>40048.81</v>
      </c>
      <c r="H190" s="4">
        <f>+(G190-F190)/F190</f>
        <v>2.1148993762264277E-2</v>
      </c>
    </row>
    <row r="191" spans="1:8" outlineLevel="2" x14ac:dyDescent="0.25">
      <c r="A191" s="20">
        <v>16</v>
      </c>
      <c r="B191" s="8">
        <v>16000</v>
      </c>
      <c r="C191" s="8">
        <v>40403</v>
      </c>
      <c r="D191" s="8">
        <v>32000</v>
      </c>
      <c r="E191" s="1" t="s">
        <v>199</v>
      </c>
      <c r="F191" s="2">
        <v>64126.32</v>
      </c>
      <c r="G191" s="3">
        <v>64620.99</v>
      </c>
      <c r="H191" s="4">
        <f>+(G191-F191)/F191</f>
        <v>7.7139932558113154E-3</v>
      </c>
    </row>
    <row r="192" spans="1:8" outlineLevel="2" x14ac:dyDescent="0.25">
      <c r="A192" s="20">
        <v>16</v>
      </c>
      <c r="B192" s="8">
        <v>16000</v>
      </c>
      <c r="C192" s="8">
        <v>40404</v>
      </c>
      <c r="D192" s="8">
        <v>34000</v>
      </c>
      <c r="E192" s="1" t="s">
        <v>200</v>
      </c>
      <c r="F192" s="2">
        <v>45147.81</v>
      </c>
      <c r="G192" s="3">
        <v>51734.79</v>
      </c>
      <c r="H192" s="4">
        <f>+(G192-F192)/F192</f>
        <v>0.14589810668557354</v>
      </c>
    </row>
    <row r="193" spans="1:8" outlineLevel="2" x14ac:dyDescent="0.25">
      <c r="A193" s="20">
        <v>16</v>
      </c>
      <c r="B193" s="8">
        <v>16000</v>
      </c>
      <c r="C193" s="8">
        <v>40407</v>
      </c>
      <c r="D193" s="8">
        <v>33900</v>
      </c>
      <c r="E193" s="1" t="s">
        <v>201</v>
      </c>
      <c r="F193" s="2">
        <v>35892.43</v>
      </c>
      <c r="G193" s="3">
        <v>18929.189999999999</v>
      </c>
      <c r="H193" s="4">
        <f>+(G193-F193)/F193</f>
        <v>-0.47261330592551137</v>
      </c>
    </row>
    <row r="194" spans="1:8" outlineLevel="2" x14ac:dyDescent="0.25">
      <c r="A194" s="20">
        <v>16</v>
      </c>
      <c r="B194" s="8">
        <v>16000</v>
      </c>
      <c r="C194" s="8">
        <v>40501</v>
      </c>
      <c r="D194" s="8">
        <v>23000</v>
      </c>
      <c r="E194" s="1" t="s">
        <v>202</v>
      </c>
      <c r="F194" s="2">
        <v>53022.26</v>
      </c>
      <c r="G194" s="3">
        <v>53727.24</v>
      </c>
      <c r="H194" s="4">
        <f>+(G194-F194)/F194</f>
        <v>1.3295925145401118E-2</v>
      </c>
    </row>
    <row r="195" spans="1:8" outlineLevel="2" x14ac:dyDescent="0.25">
      <c r="A195" s="20">
        <v>16</v>
      </c>
      <c r="B195" s="8">
        <v>16000</v>
      </c>
      <c r="C195" s="8">
        <v>40511</v>
      </c>
      <c r="D195" s="8">
        <v>32000</v>
      </c>
      <c r="E195" s="1" t="s">
        <v>203</v>
      </c>
      <c r="F195" s="2">
        <v>40127.980000000003</v>
      </c>
      <c r="G195" s="3">
        <v>40469.39</v>
      </c>
      <c r="H195" s="4">
        <f>+(G195-F195)/F195</f>
        <v>8.5080285626138227E-3</v>
      </c>
    </row>
    <row r="196" spans="1:8" outlineLevel="2" x14ac:dyDescent="0.25">
      <c r="A196" s="20">
        <v>16</v>
      </c>
      <c r="B196" s="8">
        <v>16000</v>
      </c>
      <c r="C196" s="8">
        <v>40512</v>
      </c>
      <c r="D196" s="8">
        <v>32000</v>
      </c>
      <c r="E196" s="1" t="s">
        <v>204</v>
      </c>
      <c r="F196" s="2">
        <v>208858.42</v>
      </c>
      <c r="G196" s="3">
        <v>199542.85</v>
      </c>
      <c r="H196" s="4">
        <f>+(G196-F196)/F196</f>
        <v>-4.4602319600042968E-2</v>
      </c>
    </row>
    <row r="197" spans="1:8" outlineLevel="2" x14ac:dyDescent="0.25">
      <c r="A197" s="20">
        <v>16</v>
      </c>
      <c r="B197" s="8">
        <v>16000</v>
      </c>
      <c r="C197" s="8">
        <v>50501</v>
      </c>
      <c r="D197" s="8">
        <v>43000</v>
      </c>
      <c r="E197" s="1" t="s">
        <v>205</v>
      </c>
      <c r="F197" s="2">
        <v>7092.5</v>
      </c>
      <c r="G197" s="3">
        <v>7293.34</v>
      </c>
      <c r="H197" s="4">
        <f>+(G197-F197)/F197</f>
        <v>2.8317236517448028E-2</v>
      </c>
    </row>
    <row r="198" spans="1:8" outlineLevel="2" x14ac:dyDescent="0.25">
      <c r="A198" s="20">
        <v>16</v>
      </c>
      <c r="B198" s="8">
        <v>16000</v>
      </c>
      <c r="C198" s="8">
        <v>50502</v>
      </c>
      <c r="D198" s="8">
        <v>24100</v>
      </c>
      <c r="E198" s="1" t="s">
        <v>206</v>
      </c>
      <c r="F198" s="2">
        <v>26559.95</v>
      </c>
      <c r="G198" s="3">
        <v>27695.62</v>
      </c>
      <c r="H198" s="4">
        <f>+(G198-F198)/F198</f>
        <v>4.2758740133170367E-2</v>
      </c>
    </row>
    <row r="199" spans="1:8" outlineLevel="2" x14ac:dyDescent="0.25">
      <c r="A199" s="20">
        <v>16</v>
      </c>
      <c r="B199" s="8">
        <v>16000</v>
      </c>
      <c r="C199" s="8">
        <v>50504</v>
      </c>
      <c r="D199" s="8">
        <v>49300</v>
      </c>
      <c r="E199" s="1" t="s">
        <v>207</v>
      </c>
      <c r="F199" s="2">
        <v>7470.2</v>
      </c>
      <c r="G199" s="3">
        <v>7668.81</v>
      </c>
      <c r="H199" s="4">
        <f>+(G199-F199)/F199</f>
        <v>2.6586972236352518E-2</v>
      </c>
    </row>
    <row r="200" spans="1:8" outlineLevel="2" x14ac:dyDescent="0.25">
      <c r="A200" s="20">
        <v>16</v>
      </c>
      <c r="B200" s="8">
        <v>16000</v>
      </c>
      <c r="C200" s="8">
        <v>60601</v>
      </c>
      <c r="D200" s="8">
        <v>13000</v>
      </c>
      <c r="E200" s="1" t="s">
        <v>208</v>
      </c>
      <c r="F200" s="2">
        <v>313838.53000000003</v>
      </c>
      <c r="G200" s="3">
        <v>306615.87</v>
      </c>
      <c r="H200" s="4">
        <f>+(G200-F200)/F200</f>
        <v>-2.3013936497854586E-2</v>
      </c>
    </row>
    <row r="201" spans="1:8" outlineLevel="2" x14ac:dyDescent="0.25">
      <c r="A201" s="20">
        <v>16</v>
      </c>
      <c r="B201" s="8">
        <v>16000</v>
      </c>
      <c r="C201" s="8">
        <v>70700</v>
      </c>
      <c r="D201" s="8">
        <v>92500</v>
      </c>
      <c r="E201" s="1" t="s">
        <v>209</v>
      </c>
      <c r="F201" s="2">
        <v>43951.65</v>
      </c>
      <c r="G201" s="3">
        <v>44615.26</v>
      </c>
      <c r="H201" s="4">
        <f>+(G201-F201)/F201</f>
        <v>1.509863679748088E-2</v>
      </c>
    </row>
    <row r="202" spans="1:8" outlineLevel="2" x14ac:dyDescent="0.25">
      <c r="A202" s="20">
        <v>16</v>
      </c>
      <c r="B202" s="8">
        <v>16104</v>
      </c>
      <c r="C202" s="8">
        <v>20212</v>
      </c>
      <c r="D202" s="8">
        <v>92000</v>
      </c>
      <c r="E202" s="1" t="s">
        <v>210</v>
      </c>
      <c r="F202" s="2">
        <v>120000</v>
      </c>
      <c r="G202" s="3">
        <v>120000</v>
      </c>
      <c r="H202" s="4">
        <f>+(G202-F202)/F202</f>
        <v>0</v>
      </c>
    </row>
    <row r="203" spans="1:8" outlineLevel="2" x14ac:dyDescent="0.25">
      <c r="A203" s="20">
        <v>16</v>
      </c>
      <c r="B203" s="8">
        <v>16200</v>
      </c>
      <c r="C203" s="8">
        <v>20212</v>
      </c>
      <c r="D203" s="8">
        <v>22100</v>
      </c>
      <c r="E203" s="1" t="s">
        <v>211</v>
      </c>
      <c r="F203" s="2">
        <v>5000</v>
      </c>
      <c r="G203" s="3">
        <v>3000</v>
      </c>
      <c r="H203" s="4">
        <f>+(G203-F203)/F203</f>
        <v>-0.4</v>
      </c>
    </row>
    <row r="204" spans="1:8" outlineLevel="2" x14ac:dyDescent="0.25">
      <c r="A204" s="20">
        <v>16</v>
      </c>
      <c r="B204" s="8">
        <v>16203</v>
      </c>
      <c r="C204" s="8">
        <v>20212</v>
      </c>
      <c r="D204" s="8">
        <v>22100</v>
      </c>
      <c r="E204" s="1" t="s">
        <v>212</v>
      </c>
      <c r="F204" s="2">
        <v>10000</v>
      </c>
      <c r="G204" s="3">
        <v>6000</v>
      </c>
      <c r="H204" s="4">
        <f>+(G204-F204)/F204</f>
        <v>-0.4</v>
      </c>
    </row>
    <row r="205" spans="1:8" outlineLevel="2" x14ac:dyDescent="0.25">
      <c r="A205" s="20">
        <v>16</v>
      </c>
      <c r="B205" s="8">
        <v>16205</v>
      </c>
      <c r="C205" s="8">
        <v>20212</v>
      </c>
      <c r="D205" s="8">
        <v>92000</v>
      </c>
      <c r="E205" s="1" t="s">
        <v>213</v>
      </c>
      <c r="F205" s="2">
        <v>5700</v>
      </c>
      <c r="G205" s="3">
        <v>5800</v>
      </c>
      <c r="H205" s="4">
        <f>+(G205-F205)/F205</f>
        <v>1.7543859649122806E-2</v>
      </c>
    </row>
    <row r="206" spans="1:8" outlineLevel="2" x14ac:dyDescent="0.25">
      <c r="A206" s="20">
        <v>16</v>
      </c>
      <c r="B206" s="8">
        <v>16206</v>
      </c>
      <c r="C206" s="8">
        <v>20212</v>
      </c>
      <c r="D206" s="8">
        <v>92000</v>
      </c>
      <c r="E206" s="1" t="s">
        <v>214</v>
      </c>
      <c r="F206" s="2">
        <v>35000</v>
      </c>
      <c r="G206" s="3">
        <v>35100</v>
      </c>
      <c r="H206" s="4">
        <f>+(G206-F206)/F206</f>
        <v>2.8571428571428571E-3</v>
      </c>
    </row>
    <row r="207" spans="1:8" outlineLevel="2" x14ac:dyDescent="0.25">
      <c r="A207" s="20">
        <v>16</v>
      </c>
      <c r="B207" s="8">
        <v>16209</v>
      </c>
      <c r="C207" s="8">
        <v>20212</v>
      </c>
      <c r="D207" s="8">
        <v>22100</v>
      </c>
      <c r="E207" s="1" t="s">
        <v>215</v>
      </c>
      <c r="F207" s="2">
        <v>10000</v>
      </c>
      <c r="G207" s="3">
        <v>10000</v>
      </c>
      <c r="H207" s="4">
        <f>+(G207-F207)/F207</f>
        <v>0</v>
      </c>
    </row>
    <row r="208" spans="1:8" outlineLevel="2" x14ac:dyDescent="0.25">
      <c r="A208" s="20">
        <v>16</v>
      </c>
      <c r="B208" s="8">
        <v>16210</v>
      </c>
      <c r="C208" s="8">
        <v>20212</v>
      </c>
      <c r="D208" s="8">
        <v>22100</v>
      </c>
      <c r="E208" s="1" t="s">
        <v>75</v>
      </c>
      <c r="F208" s="2">
        <v>0</v>
      </c>
      <c r="G208" s="3">
        <v>6300</v>
      </c>
      <c r="H208" s="24" t="s">
        <v>609</v>
      </c>
    </row>
    <row r="209" spans="1:8" outlineLevel="2" x14ac:dyDescent="0.25">
      <c r="A209" s="20">
        <v>16</v>
      </c>
      <c r="B209" s="8">
        <v>16211</v>
      </c>
      <c r="C209" s="8">
        <v>20212</v>
      </c>
      <c r="D209" s="8">
        <v>22100</v>
      </c>
      <c r="E209" s="1" t="s">
        <v>154</v>
      </c>
      <c r="F209" s="2">
        <v>0</v>
      </c>
      <c r="G209" s="3">
        <v>18088</v>
      </c>
      <c r="H209" s="24" t="s">
        <v>609</v>
      </c>
    </row>
    <row r="210" spans="1:8" outlineLevel="2" x14ac:dyDescent="0.25">
      <c r="A210" s="20">
        <v>16</v>
      </c>
      <c r="B210" s="8">
        <v>16212</v>
      </c>
      <c r="C210" s="8">
        <v>20212</v>
      </c>
      <c r="D210" s="8">
        <v>22100</v>
      </c>
      <c r="E210" s="1" t="s">
        <v>216</v>
      </c>
      <c r="F210" s="2">
        <v>0</v>
      </c>
      <c r="G210" s="3">
        <v>2000</v>
      </c>
      <c r="H210" s="24" t="s">
        <v>609</v>
      </c>
    </row>
    <row r="211" spans="1:8" outlineLevel="2" x14ac:dyDescent="0.25">
      <c r="A211" s="20">
        <v>16</v>
      </c>
      <c r="B211" s="8">
        <v>16213</v>
      </c>
      <c r="C211" s="8">
        <v>20212</v>
      </c>
      <c r="D211" s="8">
        <v>22100</v>
      </c>
      <c r="E211" s="1" t="s">
        <v>217</v>
      </c>
      <c r="F211" s="2">
        <v>0</v>
      </c>
      <c r="G211" s="3">
        <v>700</v>
      </c>
      <c r="H211" s="24" t="s">
        <v>609</v>
      </c>
    </row>
    <row r="212" spans="1:8" outlineLevel="2" x14ac:dyDescent="0.25">
      <c r="A212" s="20">
        <v>16</v>
      </c>
      <c r="B212" s="8">
        <v>16214</v>
      </c>
      <c r="C212" s="8">
        <v>20212</v>
      </c>
      <c r="D212" s="8">
        <v>22100</v>
      </c>
      <c r="E212" s="1" t="s">
        <v>218</v>
      </c>
      <c r="F212" s="2">
        <v>0</v>
      </c>
      <c r="G212" s="3">
        <v>1000</v>
      </c>
      <c r="H212" s="24" t="s">
        <v>609</v>
      </c>
    </row>
    <row r="213" spans="1:8" outlineLevel="2" x14ac:dyDescent="0.25">
      <c r="A213" s="20">
        <v>16</v>
      </c>
      <c r="B213" s="8">
        <v>16400</v>
      </c>
      <c r="C213" s="8">
        <v>30405</v>
      </c>
      <c r="D213" s="8">
        <v>31300</v>
      </c>
      <c r="E213" s="1" t="s">
        <v>219</v>
      </c>
      <c r="F213" s="2">
        <v>2241.54</v>
      </c>
      <c r="G213" s="3">
        <v>2241.54</v>
      </c>
      <c r="H213" s="4">
        <f>+(G213-F213)/F213</f>
        <v>0</v>
      </c>
    </row>
    <row r="214" spans="1:8" outlineLevel="2" x14ac:dyDescent="0.25">
      <c r="A214" s="20">
        <v>16</v>
      </c>
      <c r="B214" s="8">
        <v>16400</v>
      </c>
      <c r="C214" s="8">
        <v>40404</v>
      </c>
      <c r="D214" s="8">
        <v>34000</v>
      </c>
      <c r="E214" s="1" t="s">
        <v>220</v>
      </c>
      <c r="F214" s="2">
        <v>2241.54</v>
      </c>
      <c r="G214" s="3">
        <v>2241.54</v>
      </c>
      <c r="H214" s="4">
        <f>+(G214-F214)/F214</f>
        <v>0</v>
      </c>
    </row>
    <row r="215" spans="1:8" outlineLevel="2" x14ac:dyDescent="0.25">
      <c r="A215" s="20">
        <v>16</v>
      </c>
      <c r="B215" s="8">
        <v>16400</v>
      </c>
      <c r="C215" s="8">
        <v>50501</v>
      </c>
      <c r="D215" s="8">
        <v>43000</v>
      </c>
      <c r="E215" s="1" t="s">
        <v>221</v>
      </c>
      <c r="F215" s="2">
        <v>1865.36</v>
      </c>
      <c r="G215" s="3">
        <v>2241.54</v>
      </c>
      <c r="H215" s="4">
        <f>+(G215-F215)/F215</f>
        <v>0.20166616631642154</v>
      </c>
    </row>
    <row r="216" spans="1:8" s="31" customFormat="1" outlineLevel="1" x14ac:dyDescent="0.25">
      <c r="A216" s="25" t="s">
        <v>617</v>
      </c>
      <c r="B216" s="26"/>
      <c r="C216" s="26"/>
      <c r="D216" s="26"/>
      <c r="E216" s="27"/>
      <c r="F216" s="28">
        <f>SUBTOTAL(9,F177:F215)</f>
        <v>1674801.05</v>
      </c>
      <c r="G216" s="29">
        <f>SUBTOTAL(9,G177:G215)</f>
        <v>1671832.8400000005</v>
      </c>
      <c r="H216" s="30">
        <f>+(G216-F216)/F216</f>
        <v>-1.7722761757281542E-3</v>
      </c>
    </row>
    <row r="217" spans="1:8" outlineLevel="2" x14ac:dyDescent="0.25">
      <c r="A217" s="20">
        <v>20</v>
      </c>
      <c r="B217" s="8">
        <v>20000</v>
      </c>
      <c r="C217" s="8">
        <v>30300</v>
      </c>
      <c r="D217" s="8">
        <v>15000</v>
      </c>
      <c r="E217" s="1" t="s">
        <v>267</v>
      </c>
      <c r="F217" s="2">
        <v>27589.79</v>
      </c>
      <c r="G217" s="3">
        <v>26000</v>
      </c>
      <c r="H217" s="4">
        <f>+(G217-F217)/F217</f>
        <v>-5.7622403070121259E-2</v>
      </c>
    </row>
    <row r="218" spans="1:8" outlineLevel="2" x14ac:dyDescent="0.25">
      <c r="A218" s="20">
        <v>20</v>
      </c>
      <c r="B218" s="8">
        <v>20200</v>
      </c>
      <c r="C218" s="8">
        <v>30300</v>
      </c>
      <c r="D218" s="8">
        <v>15000</v>
      </c>
      <c r="E218" s="1" t="s">
        <v>268</v>
      </c>
      <c r="F218" s="2">
        <v>26568.11</v>
      </c>
      <c r="G218" s="3">
        <v>28800</v>
      </c>
      <c r="H218" s="4">
        <f>+(G218-F218)/F218</f>
        <v>8.4006351976109686E-2</v>
      </c>
    </row>
    <row r="219" spans="1:8" outlineLevel="2" x14ac:dyDescent="0.25">
      <c r="A219" s="20">
        <v>20</v>
      </c>
      <c r="B219" s="8">
        <v>20200</v>
      </c>
      <c r="C219" s="8">
        <v>40501</v>
      </c>
      <c r="D219" s="8">
        <v>23100</v>
      </c>
      <c r="E219" s="1" t="s">
        <v>370</v>
      </c>
      <c r="F219" s="2">
        <v>0</v>
      </c>
      <c r="G219" s="3">
        <v>2000</v>
      </c>
      <c r="H219" s="24" t="s">
        <v>609</v>
      </c>
    </row>
    <row r="220" spans="1:8" outlineLevel="2" x14ac:dyDescent="0.25">
      <c r="A220" s="20">
        <v>20</v>
      </c>
      <c r="B220" s="8">
        <v>20400</v>
      </c>
      <c r="C220" s="8">
        <v>30330</v>
      </c>
      <c r="D220" s="8">
        <v>15000</v>
      </c>
      <c r="E220" s="1" t="s">
        <v>290</v>
      </c>
      <c r="F220" s="2">
        <v>9992.52</v>
      </c>
      <c r="G220" s="3">
        <v>10513.92</v>
      </c>
      <c r="H220" s="4">
        <f>+(G220-F220)/F220</f>
        <v>5.2179029914375917E-2</v>
      </c>
    </row>
    <row r="221" spans="1:8" outlineLevel="2" x14ac:dyDescent="0.25">
      <c r="A221" s="20">
        <v>20</v>
      </c>
      <c r="B221" s="8">
        <v>20400</v>
      </c>
      <c r="C221" s="8">
        <v>30401</v>
      </c>
      <c r="D221" s="8">
        <v>17105</v>
      </c>
      <c r="E221" s="1" t="s">
        <v>305</v>
      </c>
      <c r="F221" s="2">
        <v>13168.8</v>
      </c>
      <c r="G221" s="3">
        <v>13504.800000000001</v>
      </c>
      <c r="H221" s="4">
        <f>+(G221-F221)/F221</f>
        <v>2.5514853289593725E-2</v>
      </c>
    </row>
    <row r="222" spans="1:8" outlineLevel="2" x14ac:dyDescent="0.25">
      <c r="A222" s="20">
        <v>20</v>
      </c>
      <c r="B222" s="8">
        <v>20400</v>
      </c>
      <c r="C222" s="8">
        <v>60601</v>
      </c>
      <c r="D222" s="8">
        <v>13000</v>
      </c>
      <c r="E222" s="1" t="s">
        <v>416</v>
      </c>
      <c r="F222" s="2">
        <v>41000</v>
      </c>
      <c r="G222" s="3">
        <v>37254</v>
      </c>
      <c r="H222" s="4">
        <f>+(G222-F222)/F222</f>
        <v>-9.1365853658536583E-2</v>
      </c>
    </row>
    <row r="223" spans="1:8" outlineLevel="2" x14ac:dyDescent="0.25">
      <c r="A223" s="20">
        <v>20</v>
      </c>
      <c r="B223" s="8">
        <v>20500</v>
      </c>
      <c r="C223" s="8">
        <v>20213</v>
      </c>
      <c r="D223" s="8">
        <v>92000</v>
      </c>
      <c r="E223" s="1" t="s">
        <v>250</v>
      </c>
      <c r="F223" s="2">
        <v>21450</v>
      </c>
      <c r="G223" s="3">
        <v>20400.64</v>
      </c>
      <c r="H223" s="4">
        <f>+(G223-F223)/F223</f>
        <v>-4.892121212121215E-2</v>
      </c>
    </row>
    <row r="224" spans="1:8" outlineLevel="2" x14ac:dyDescent="0.25">
      <c r="A224" s="20">
        <v>20</v>
      </c>
      <c r="B224" s="8">
        <v>20600</v>
      </c>
      <c r="C224" s="8">
        <v>20213</v>
      </c>
      <c r="D224" s="8">
        <v>92300</v>
      </c>
      <c r="E224" s="1" t="s">
        <v>253</v>
      </c>
      <c r="F224" s="2">
        <v>84629.89</v>
      </c>
      <c r="G224" s="3">
        <v>91617.96</v>
      </c>
      <c r="H224" s="4">
        <f>+(G224-F224)/F224</f>
        <v>8.257212670369779E-2</v>
      </c>
    </row>
    <row r="225" spans="1:8" outlineLevel="2" x14ac:dyDescent="0.25">
      <c r="A225" s="20">
        <v>20</v>
      </c>
      <c r="B225" s="8">
        <v>20600</v>
      </c>
      <c r="C225" s="8">
        <v>20214</v>
      </c>
      <c r="D225" s="8">
        <v>49400</v>
      </c>
      <c r="E225" s="1" t="s">
        <v>258</v>
      </c>
      <c r="F225" s="2">
        <v>15169.18</v>
      </c>
      <c r="G225" s="3">
        <v>10369.92</v>
      </c>
      <c r="H225" s="4">
        <f>+(G225-F225)/F225</f>
        <v>-0.31638229620849645</v>
      </c>
    </row>
    <row r="226" spans="1:8" outlineLevel="2" x14ac:dyDescent="0.25">
      <c r="A226" s="20">
        <v>20</v>
      </c>
      <c r="B226" s="8">
        <v>20600</v>
      </c>
      <c r="C226" s="8">
        <v>60601</v>
      </c>
      <c r="D226" s="8">
        <v>13000</v>
      </c>
      <c r="E226" s="1" t="s">
        <v>253</v>
      </c>
      <c r="F226" s="2">
        <v>6443.04</v>
      </c>
      <c r="G226" s="3">
        <v>6606.84</v>
      </c>
      <c r="H226" s="4">
        <f>+(G226-F226)/F226</f>
        <v>2.542278179244583E-2</v>
      </c>
    </row>
    <row r="227" spans="1:8" outlineLevel="2" x14ac:dyDescent="0.25">
      <c r="A227" s="20">
        <v>20</v>
      </c>
      <c r="B227" s="8">
        <v>20800</v>
      </c>
      <c r="C227" s="8">
        <v>30404</v>
      </c>
      <c r="D227" s="8">
        <v>16201</v>
      </c>
      <c r="E227" s="1" t="s">
        <v>322</v>
      </c>
      <c r="F227" s="2">
        <v>2857.93</v>
      </c>
      <c r="G227" s="3">
        <v>3101</v>
      </c>
      <c r="H227" s="4">
        <f>+(G227-F227)/F227</f>
        <v>8.5051068430647414E-2</v>
      </c>
    </row>
    <row r="228" spans="1:8" s="31" customFormat="1" outlineLevel="1" x14ac:dyDescent="0.25">
      <c r="A228" s="25" t="s">
        <v>618</v>
      </c>
      <c r="B228" s="26"/>
      <c r="C228" s="26"/>
      <c r="D228" s="26"/>
      <c r="E228" s="27"/>
      <c r="F228" s="28">
        <f>SUBTOTAL(9,F217:F227)</f>
        <v>248869.25999999998</v>
      </c>
      <c r="G228" s="29">
        <f>SUBTOTAL(9,G217:G227)</f>
        <v>250169.08000000002</v>
      </c>
      <c r="H228" s="30">
        <f>+(G228-F228)/F228</f>
        <v>5.2229029812683025E-3</v>
      </c>
    </row>
    <row r="229" spans="1:8" outlineLevel="2" x14ac:dyDescent="0.25">
      <c r="A229" s="20">
        <v>21</v>
      </c>
      <c r="B229" s="8">
        <v>21000</v>
      </c>
      <c r="C229" s="8">
        <v>30300</v>
      </c>
      <c r="D229" s="8">
        <v>16500</v>
      </c>
      <c r="E229" s="1" t="s">
        <v>283</v>
      </c>
      <c r="F229" s="2">
        <v>35000</v>
      </c>
      <c r="G229" s="3">
        <v>0</v>
      </c>
      <c r="H229" s="4">
        <f>+(G229-F229)/F229</f>
        <v>-1</v>
      </c>
    </row>
    <row r="230" spans="1:8" outlineLevel="2" x14ac:dyDescent="0.25">
      <c r="A230" s="20">
        <v>21</v>
      </c>
      <c r="B230" s="8">
        <v>21000</v>
      </c>
      <c r="C230" s="8">
        <v>30310</v>
      </c>
      <c r="D230" s="8">
        <v>15500</v>
      </c>
      <c r="E230" s="1" t="s">
        <v>285</v>
      </c>
      <c r="F230" s="2">
        <v>5000</v>
      </c>
      <c r="G230" s="3">
        <v>15000</v>
      </c>
      <c r="H230" s="4">
        <f>+(G230-F230)/F230</f>
        <v>2</v>
      </c>
    </row>
    <row r="231" spans="1:8" outlineLevel="2" x14ac:dyDescent="0.25">
      <c r="A231" s="20">
        <v>21</v>
      </c>
      <c r="B231" s="8">
        <v>21000</v>
      </c>
      <c r="C231" s="8">
        <v>30310</v>
      </c>
      <c r="D231" s="8">
        <v>16500</v>
      </c>
      <c r="E231" s="1" t="s">
        <v>283</v>
      </c>
      <c r="F231" s="2">
        <v>0</v>
      </c>
      <c r="G231" s="3">
        <v>35000</v>
      </c>
      <c r="H231" s="24" t="s">
        <v>609</v>
      </c>
    </row>
    <row r="232" spans="1:8" outlineLevel="2" x14ac:dyDescent="0.25">
      <c r="A232" s="20">
        <v>21</v>
      </c>
      <c r="B232" s="8">
        <v>21001</v>
      </c>
      <c r="C232" s="8">
        <v>30310</v>
      </c>
      <c r="D232" s="8">
        <v>15500</v>
      </c>
      <c r="E232" s="1" t="s">
        <v>286</v>
      </c>
      <c r="F232" s="2">
        <v>16000</v>
      </c>
      <c r="G232" s="3">
        <v>18000</v>
      </c>
      <c r="H232" s="4">
        <f>+(G232-F232)/F232</f>
        <v>0.125</v>
      </c>
    </row>
    <row r="233" spans="1:8" outlineLevel="2" x14ac:dyDescent="0.25">
      <c r="A233" s="20">
        <v>21</v>
      </c>
      <c r="B233" s="8">
        <v>21200</v>
      </c>
      <c r="C233" s="8">
        <v>20210</v>
      </c>
      <c r="D233" s="8">
        <v>93300</v>
      </c>
      <c r="E233" s="1" t="s">
        <v>236</v>
      </c>
      <c r="F233" s="2">
        <v>2000</v>
      </c>
      <c r="G233" s="3">
        <v>2000</v>
      </c>
      <c r="H233" s="4">
        <f>+(G233-F233)/F233</f>
        <v>0</v>
      </c>
    </row>
    <row r="234" spans="1:8" outlineLevel="2" x14ac:dyDescent="0.25">
      <c r="A234" s="20">
        <v>21</v>
      </c>
      <c r="B234" s="8">
        <v>21200</v>
      </c>
      <c r="C234" s="8">
        <v>30300</v>
      </c>
      <c r="D234" s="8">
        <v>15000</v>
      </c>
      <c r="E234" s="1" t="s">
        <v>269</v>
      </c>
      <c r="F234" s="2">
        <v>2430.39</v>
      </c>
      <c r="G234" s="3">
        <v>4930.3900000000003</v>
      </c>
      <c r="H234" s="4">
        <f>+(G234-F234)/F234</f>
        <v>1.0286414937520318</v>
      </c>
    </row>
    <row r="235" spans="1:8" outlineLevel="2" x14ac:dyDescent="0.25">
      <c r="A235" s="20">
        <v>21</v>
      </c>
      <c r="B235" s="8">
        <v>21200</v>
      </c>
      <c r="C235" s="8">
        <v>30300</v>
      </c>
      <c r="D235" s="8">
        <v>16400</v>
      </c>
      <c r="E235" s="1" t="s">
        <v>282</v>
      </c>
      <c r="F235" s="2">
        <v>1000</v>
      </c>
      <c r="G235" s="3">
        <v>8500</v>
      </c>
      <c r="H235" s="4">
        <f>+(G235-F235)/F235</f>
        <v>7.5</v>
      </c>
    </row>
    <row r="236" spans="1:8" outlineLevel="2" x14ac:dyDescent="0.25">
      <c r="A236" s="20">
        <v>21</v>
      </c>
      <c r="B236" s="8">
        <v>21200</v>
      </c>
      <c r="C236" s="8">
        <v>30330</v>
      </c>
      <c r="D236" s="8">
        <v>15000</v>
      </c>
      <c r="E236" s="1" t="s">
        <v>291</v>
      </c>
      <c r="F236" s="2">
        <v>1000</v>
      </c>
      <c r="G236" s="3">
        <v>1000</v>
      </c>
      <c r="H236" s="4">
        <f>+(G236-F236)/F236</f>
        <v>0</v>
      </c>
    </row>
    <row r="237" spans="1:8" outlineLevel="2" x14ac:dyDescent="0.25">
      <c r="A237" s="20">
        <v>21</v>
      </c>
      <c r="B237" s="8">
        <v>21200</v>
      </c>
      <c r="C237" s="8">
        <v>30402</v>
      </c>
      <c r="D237" s="8">
        <v>17000</v>
      </c>
      <c r="E237" s="1" t="s">
        <v>310</v>
      </c>
      <c r="F237" s="2">
        <v>0</v>
      </c>
      <c r="G237" s="3">
        <v>7000</v>
      </c>
      <c r="H237" s="24" t="s">
        <v>609</v>
      </c>
    </row>
    <row r="238" spans="1:8" outlineLevel="2" x14ac:dyDescent="0.25">
      <c r="A238" s="20">
        <v>21</v>
      </c>
      <c r="B238" s="8">
        <v>21200</v>
      </c>
      <c r="C238" s="8">
        <v>40400</v>
      </c>
      <c r="D238" s="8">
        <v>33100</v>
      </c>
      <c r="E238" s="1" t="s">
        <v>333</v>
      </c>
      <c r="F238" s="2">
        <v>22500</v>
      </c>
      <c r="G238" s="3">
        <v>22500</v>
      </c>
      <c r="H238" s="4">
        <f>+(G238-F238)/F238</f>
        <v>0</v>
      </c>
    </row>
    <row r="239" spans="1:8" outlineLevel="2" x14ac:dyDescent="0.25">
      <c r="A239" s="20">
        <v>21</v>
      </c>
      <c r="B239" s="8">
        <v>21200</v>
      </c>
      <c r="C239" s="8">
        <v>40401</v>
      </c>
      <c r="D239" s="8">
        <v>92400</v>
      </c>
      <c r="E239" s="1" t="s">
        <v>342</v>
      </c>
      <c r="F239" s="2">
        <v>0</v>
      </c>
      <c r="G239" s="3">
        <v>4500</v>
      </c>
      <c r="H239" s="24" t="s">
        <v>609</v>
      </c>
    </row>
    <row r="240" spans="1:8" outlineLevel="2" x14ac:dyDescent="0.25">
      <c r="A240" s="20">
        <v>21</v>
      </c>
      <c r="B240" s="8">
        <v>21200</v>
      </c>
      <c r="C240" s="8">
        <v>40404</v>
      </c>
      <c r="D240" s="8">
        <v>34200</v>
      </c>
      <c r="E240" s="1" t="s">
        <v>351</v>
      </c>
      <c r="F240" s="2">
        <v>29000</v>
      </c>
      <c r="G240" s="3">
        <v>29000</v>
      </c>
      <c r="H240" s="4">
        <f>+(G240-F240)/F240</f>
        <v>0</v>
      </c>
    </row>
    <row r="241" spans="1:8" outlineLevel="2" x14ac:dyDescent="0.25">
      <c r="A241" s="20">
        <v>21</v>
      </c>
      <c r="B241" s="8">
        <v>21200</v>
      </c>
      <c r="C241" s="8">
        <v>40407</v>
      </c>
      <c r="D241" s="8">
        <v>33911</v>
      </c>
      <c r="E241" s="1" t="s">
        <v>364</v>
      </c>
      <c r="F241" s="2">
        <v>3500</v>
      </c>
      <c r="G241" s="3">
        <v>3500</v>
      </c>
      <c r="H241" s="4">
        <f>+(G241-F241)/F241</f>
        <v>0</v>
      </c>
    </row>
    <row r="242" spans="1:8" outlineLevel="2" x14ac:dyDescent="0.25">
      <c r="A242" s="20">
        <v>21</v>
      </c>
      <c r="B242" s="8">
        <v>21200</v>
      </c>
      <c r="C242" s="8">
        <v>40412</v>
      </c>
      <c r="D242" s="8">
        <v>33600</v>
      </c>
      <c r="E242" s="1" t="s">
        <v>369</v>
      </c>
      <c r="F242" s="2">
        <v>8000</v>
      </c>
      <c r="G242" s="3">
        <v>8000</v>
      </c>
      <c r="H242" s="4">
        <f>+(G242-F242)/F242</f>
        <v>0</v>
      </c>
    </row>
    <row r="243" spans="1:8" outlineLevel="2" x14ac:dyDescent="0.25">
      <c r="A243" s="20">
        <v>21</v>
      </c>
      <c r="B243" s="8">
        <v>21200</v>
      </c>
      <c r="C243" s="8">
        <v>40501</v>
      </c>
      <c r="D243" s="8">
        <v>23000</v>
      </c>
      <c r="E243" s="1" t="s">
        <v>371</v>
      </c>
      <c r="F243" s="2">
        <v>2500</v>
      </c>
      <c r="G243" s="3">
        <v>2500</v>
      </c>
      <c r="H243" s="4">
        <f>+(G243-F243)/F243</f>
        <v>0</v>
      </c>
    </row>
    <row r="244" spans="1:8" outlineLevel="2" x14ac:dyDescent="0.25">
      <c r="A244" s="20">
        <v>21</v>
      </c>
      <c r="B244" s="8">
        <v>21200</v>
      </c>
      <c r="C244" s="8">
        <v>40511</v>
      </c>
      <c r="D244" s="8">
        <v>32100</v>
      </c>
      <c r="E244" s="1" t="s">
        <v>382</v>
      </c>
      <c r="F244" s="3">
        <v>31159.03</v>
      </c>
      <c r="G244" s="3">
        <v>31000</v>
      </c>
      <c r="H244" s="4">
        <f>+(G244-F244)/F244</f>
        <v>-5.1038174166525355E-3</v>
      </c>
    </row>
    <row r="245" spans="1:8" outlineLevel="2" x14ac:dyDescent="0.25">
      <c r="A245" s="20">
        <v>21</v>
      </c>
      <c r="B245" s="8">
        <v>21200</v>
      </c>
      <c r="C245" s="8">
        <v>40512</v>
      </c>
      <c r="D245" s="8">
        <v>32000</v>
      </c>
      <c r="E245" s="1" t="s">
        <v>391</v>
      </c>
      <c r="F245" s="2">
        <v>19000</v>
      </c>
      <c r="G245" s="3">
        <v>16000</v>
      </c>
      <c r="H245" s="4">
        <f>+(G245-F245)/F245</f>
        <v>-0.15789473684210525</v>
      </c>
    </row>
    <row r="246" spans="1:8" outlineLevel="2" x14ac:dyDescent="0.25">
      <c r="A246" s="20">
        <v>21</v>
      </c>
      <c r="B246" s="8">
        <v>21200</v>
      </c>
      <c r="C246" s="8">
        <v>50502</v>
      </c>
      <c r="D246" s="8">
        <v>24100</v>
      </c>
      <c r="E246" s="1" t="s">
        <v>407</v>
      </c>
      <c r="F246" s="2">
        <v>3000</v>
      </c>
      <c r="G246" s="3">
        <v>3000</v>
      </c>
      <c r="H246" s="4">
        <f>+(G246-F246)/F246</f>
        <v>0</v>
      </c>
    </row>
    <row r="247" spans="1:8" outlineLevel="2" x14ac:dyDescent="0.25">
      <c r="A247" s="20">
        <v>21</v>
      </c>
      <c r="B247" s="8">
        <v>21200</v>
      </c>
      <c r="C247" s="8">
        <v>60601</v>
      </c>
      <c r="D247" s="8">
        <v>13000</v>
      </c>
      <c r="E247" s="1" t="s">
        <v>417</v>
      </c>
      <c r="F247" s="2">
        <v>1500</v>
      </c>
      <c r="G247" s="3">
        <v>3000</v>
      </c>
      <c r="H247" s="4">
        <f>+(G247-F247)/F247</f>
        <v>1</v>
      </c>
    </row>
    <row r="248" spans="1:8" outlineLevel="2" x14ac:dyDescent="0.25">
      <c r="A248" s="20">
        <v>21</v>
      </c>
      <c r="B248" s="8">
        <v>21200</v>
      </c>
      <c r="C248" s="8">
        <v>60603</v>
      </c>
      <c r="D248" s="8">
        <v>92000</v>
      </c>
      <c r="E248" s="1" t="s">
        <v>433</v>
      </c>
      <c r="F248" s="2">
        <v>300</v>
      </c>
      <c r="G248" s="3">
        <v>300</v>
      </c>
      <c r="H248" s="4">
        <f>+(G248-F248)/F248</f>
        <v>0</v>
      </c>
    </row>
    <row r="249" spans="1:8" outlineLevel="2" x14ac:dyDescent="0.25">
      <c r="A249" s="20">
        <v>21</v>
      </c>
      <c r="B249" s="8">
        <v>21300</v>
      </c>
      <c r="C249" s="8">
        <v>20214</v>
      </c>
      <c r="D249" s="8">
        <v>49410</v>
      </c>
      <c r="E249" s="1" t="s">
        <v>264</v>
      </c>
      <c r="F249" s="2">
        <v>9500</v>
      </c>
      <c r="G249" s="3">
        <v>7500</v>
      </c>
      <c r="H249" s="4">
        <f>+(G249-F249)/F249</f>
        <v>-0.21052631578947367</v>
      </c>
    </row>
    <row r="250" spans="1:8" outlineLevel="2" x14ac:dyDescent="0.25">
      <c r="A250" s="20">
        <v>21</v>
      </c>
      <c r="B250" s="8">
        <v>21300</v>
      </c>
      <c r="C250" s="8">
        <v>30300</v>
      </c>
      <c r="D250" s="8">
        <v>15000</v>
      </c>
      <c r="E250" s="1" t="s">
        <v>270</v>
      </c>
      <c r="F250" s="2">
        <v>19935.41</v>
      </c>
      <c r="G250" s="3">
        <v>21365.93</v>
      </c>
      <c r="H250" s="4">
        <f>+(G250-F250)/F250</f>
        <v>7.1757741626583077E-2</v>
      </c>
    </row>
    <row r="251" spans="1:8" outlineLevel="2" x14ac:dyDescent="0.25">
      <c r="A251" s="20">
        <v>21</v>
      </c>
      <c r="B251" s="8">
        <v>21300</v>
      </c>
      <c r="C251" s="8">
        <v>30330</v>
      </c>
      <c r="D251" s="8">
        <v>15000</v>
      </c>
      <c r="E251" s="1" t="s">
        <v>292</v>
      </c>
      <c r="F251" s="2">
        <v>2500</v>
      </c>
      <c r="G251" s="3">
        <v>2500</v>
      </c>
      <c r="H251" s="4">
        <f>+(G251-F251)/F251</f>
        <v>0</v>
      </c>
    </row>
    <row r="252" spans="1:8" outlineLevel="2" x14ac:dyDescent="0.25">
      <c r="A252" s="20">
        <v>21</v>
      </c>
      <c r="B252" s="8">
        <v>21300</v>
      </c>
      <c r="C252" s="8">
        <v>30401</v>
      </c>
      <c r="D252" s="8">
        <v>17105</v>
      </c>
      <c r="E252" s="1" t="s">
        <v>306</v>
      </c>
      <c r="F252" s="2">
        <v>5500</v>
      </c>
      <c r="G252" s="3">
        <v>5500</v>
      </c>
      <c r="H252" s="4">
        <f>+(G252-F252)/F252</f>
        <v>0</v>
      </c>
    </row>
    <row r="253" spans="1:8" outlineLevel="2" x14ac:dyDescent="0.25">
      <c r="A253" s="20">
        <v>21</v>
      </c>
      <c r="B253" s="8">
        <v>21300</v>
      </c>
      <c r="C253" s="8">
        <v>40403</v>
      </c>
      <c r="D253" s="8">
        <v>32300</v>
      </c>
      <c r="E253" s="1" t="s">
        <v>343</v>
      </c>
      <c r="F253" s="2">
        <v>1000</v>
      </c>
      <c r="G253" s="3">
        <v>800</v>
      </c>
      <c r="H253" s="4">
        <f>+(G253-F253)/F253</f>
        <v>-0.2</v>
      </c>
    </row>
    <row r="254" spans="1:8" outlineLevel="2" x14ac:dyDescent="0.25">
      <c r="A254" s="20">
        <v>21</v>
      </c>
      <c r="B254" s="8">
        <v>21300</v>
      </c>
      <c r="C254" s="8">
        <v>40404</v>
      </c>
      <c r="D254" s="8">
        <v>34200</v>
      </c>
      <c r="E254" s="1" t="s">
        <v>352</v>
      </c>
      <c r="F254" s="2">
        <v>8100</v>
      </c>
      <c r="G254" s="3">
        <v>8100</v>
      </c>
      <c r="H254" s="4">
        <f>+(G254-F254)/F254</f>
        <v>0</v>
      </c>
    </row>
    <row r="255" spans="1:8" outlineLevel="2" x14ac:dyDescent="0.25">
      <c r="A255" s="20">
        <v>21</v>
      </c>
      <c r="B255" s="8">
        <v>21400</v>
      </c>
      <c r="C255" s="8">
        <v>30330</v>
      </c>
      <c r="D255" s="8">
        <v>15000</v>
      </c>
      <c r="E255" s="1" t="s">
        <v>293</v>
      </c>
      <c r="F255" s="2">
        <v>4500</v>
      </c>
      <c r="G255" s="3">
        <v>4500</v>
      </c>
      <c r="H255" s="4">
        <f>+(G255-F255)/F255</f>
        <v>0</v>
      </c>
    </row>
    <row r="256" spans="1:8" outlineLevel="2" x14ac:dyDescent="0.25">
      <c r="A256" s="20">
        <v>21</v>
      </c>
      <c r="B256" s="8">
        <v>21400</v>
      </c>
      <c r="C256" s="8">
        <v>30401</v>
      </c>
      <c r="D256" s="8">
        <v>17105</v>
      </c>
      <c r="E256" s="1" t="s">
        <v>307</v>
      </c>
      <c r="F256" s="2">
        <v>6000</v>
      </c>
      <c r="G256" s="3">
        <v>8000</v>
      </c>
      <c r="H256" s="4">
        <f>+(G256-F256)/F256</f>
        <v>0.33333333333333331</v>
      </c>
    </row>
    <row r="257" spans="1:8" outlineLevel="2" x14ac:dyDescent="0.25">
      <c r="A257" s="20">
        <v>21</v>
      </c>
      <c r="B257" s="8">
        <v>21400</v>
      </c>
      <c r="C257" s="8">
        <v>60601</v>
      </c>
      <c r="D257" s="8">
        <v>13000</v>
      </c>
      <c r="E257" s="1" t="s">
        <v>418</v>
      </c>
      <c r="F257" s="2">
        <v>1500</v>
      </c>
      <c r="G257" s="3">
        <v>2000</v>
      </c>
      <c r="H257" s="4">
        <f>+(G257-F257)/F257</f>
        <v>0.33333333333333331</v>
      </c>
    </row>
    <row r="258" spans="1:8" outlineLevel="2" x14ac:dyDescent="0.25">
      <c r="A258" s="20">
        <v>21</v>
      </c>
      <c r="B258" s="8">
        <v>21500</v>
      </c>
      <c r="C258" s="8">
        <v>20210</v>
      </c>
      <c r="D258" s="8">
        <v>93300</v>
      </c>
      <c r="E258" s="1" t="s">
        <v>237</v>
      </c>
      <c r="F258" s="2">
        <v>1000</v>
      </c>
      <c r="G258" s="3">
        <v>1000</v>
      </c>
      <c r="H258" s="4">
        <f>+(G258-F258)/F258</f>
        <v>0</v>
      </c>
    </row>
    <row r="259" spans="1:8" outlineLevel="2" x14ac:dyDescent="0.25">
      <c r="A259" s="20">
        <v>21</v>
      </c>
      <c r="B259" s="8">
        <v>21500</v>
      </c>
      <c r="C259" s="8">
        <v>40400</v>
      </c>
      <c r="D259" s="8">
        <v>33100</v>
      </c>
      <c r="E259" s="1" t="s">
        <v>334</v>
      </c>
      <c r="F259" s="2">
        <v>2500</v>
      </c>
      <c r="G259" s="3">
        <v>2500</v>
      </c>
      <c r="H259" s="4">
        <f>+(G259-F259)/F259</f>
        <v>0</v>
      </c>
    </row>
    <row r="260" spans="1:8" outlineLevel="2" x14ac:dyDescent="0.25">
      <c r="A260" s="20">
        <v>21</v>
      </c>
      <c r="B260" s="8">
        <v>21600</v>
      </c>
      <c r="C260" s="8">
        <v>20213</v>
      </c>
      <c r="D260" s="8">
        <v>92300</v>
      </c>
      <c r="E260" s="1" t="s">
        <v>254</v>
      </c>
      <c r="F260" s="2">
        <v>8800</v>
      </c>
      <c r="G260" s="3">
        <v>11750</v>
      </c>
      <c r="H260" s="4">
        <f>+(G260-F260)/F260</f>
        <v>0.33522727272727271</v>
      </c>
    </row>
    <row r="261" spans="1:8" outlineLevel="2" x14ac:dyDescent="0.25">
      <c r="A261" s="20">
        <v>21</v>
      </c>
      <c r="B261" s="8">
        <v>21600</v>
      </c>
      <c r="C261" s="8">
        <v>60601</v>
      </c>
      <c r="D261" s="8">
        <v>13000</v>
      </c>
      <c r="E261" s="1" t="s">
        <v>419</v>
      </c>
      <c r="F261" s="2">
        <v>500</v>
      </c>
      <c r="G261" s="3">
        <v>1500</v>
      </c>
      <c r="H261" s="4">
        <f>+(G261-F261)/F261</f>
        <v>2</v>
      </c>
    </row>
    <row r="262" spans="1:8" outlineLevel="2" x14ac:dyDescent="0.25">
      <c r="A262" s="20">
        <v>21</v>
      </c>
      <c r="B262" s="8">
        <v>21601</v>
      </c>
      <c r="C262" s="8">
        <v>20213</v>
      </c>
      <c r="D262" s="8">
        <v>92300</v>
      </c>
      <c r="E262" s="1" t="s">
        <v>255</v>
      </c>
      <c r="F262" s="2">
        <v>26350</v>
      </c>
      <c r="G262" s="3">
        <v>23600</v>
      </c>
      <c r="H262" s="4">
        <f>+(G262-F262)/F262</f>
        <v>-0.10436432637571158</v>
      </c>
    </row>
    <row r="263" spans="1:8" outlineLevel="2" x14ac:dyDescent="0.25">
      <c r="A263" s="20">
        <v>21</v>
      </c>
      <c r="B263" s="8">
        <v>21602</v>
      </c>
      <c r="C263" s="8">
        <v>20213</v>
      </c>
      <c r="D263" s="8">
        <v>92300</v>
      </c>
      <c r="E263" s="1" t="s">
        <v>256</v>
      </c>
      <c r="F263" s="2">
        <v>29264</v>
      </c>
      <c r="G263" s="3">
        <v>30000</v>
      </c>
      <c r="H263" s="4">
        <f>+(G263-F263)/F263</f>
        <v>2.5150355385456534E-2</v>
      </c>
    </row>
    <row r="264" spans="1:8" outlineLevel="2" x14ac:dyDescent="0.25">
      <c r="A264" s="20">
        <v>21</v>
      </c>
      <c r="B264" s="8">
        <v>21603</v>
      </c>
      <c r="C264" s="8">
        <v>20213</v>
      </c>
      <c r="D264" s="8">
        <v>92300</v>
      </c>
      <c r="E264" s="1" t="s">
        <v>257</v>
      </c>
      <c r="F264" s="2">
        <v>5475</v>
      </c>
      <c r="G264" s="3">
        <v>6195</v>
      </c>
      <c r="H264" s="4">
        <f>+(G264-F264)/F264</f>
        <v>0.13150684931506848</v>
      </c>
    </row>
    <row r="265" spans="1:8" s="31" customFormat="1" outlineLevel="1" x14ac:dyDescent="0.25">
      <c r="A265" s="25" t="s">
        <v>619</v>
      </c>
      <c r="B265" s="26"/>
      <c r="C265" s="26"/>
      <c r="D265" s="26"/>
      <c r="E265" s="27"/>
      <c r="F265" s="28">
        <f>SUBTOTAL(9,F229:F264)</f>
        <v>315313.82999999996</v>
      </c>
      <c r="G265" s="29">
        <f>SUBTOTAL(9,G229:G264)</f>
        <v>351541.32</v>
      </c>
      <c r="H265" s="30">
        <f>+(G265-F265)/F265</f>
        <v>0.11489343807088974</v>
      </c>
    </row>
    <row r="266" spans="1:8" outlineLevel="2" x14ac:dyDescent="0.25">
      <c r="A266" s="20">
        <v>22</v>
      </c>
      <c r="B266" s="8">
        <v>22000</v>
      </c>
      <c r="C266" s="8">
        <v>20211</v>
      </c>
      <c r="D266" s="8">
        <v>92000</v>
      </c>
      <c r="E266" s="1" t="s">
        <v>238</v>
      </c>
      <c r="F266" s="2">
        <v>12300</v>
      </c>
      <c r="G266" s="3">
        <v>12300</v>
      </c>
      <c r="H266" s="4">
        <f>+(G266-F266)/F266</f>
        <v>0</v>
      </c>
    </row>
    <row r="267" spans="1:8" outlineLevel="2" x14ac:dyDescent="0.25">
      <c r="A267" s="20">
        <v>22</v>
      </c>
      <c r="B267" s="8">
        <v>22000</v>
      </c>
      <c r="C267" s="8">
        <v>60603</v>
      </c>
      <c r="D267" s="8">
        <v>92000</v>
      </c>
      <c r="E267" s="1" t="s">
        <v>434</v>
      </c>
      <c r="F267" s="2">
        <v>1200</v>
      </c>
      <c r="G267" s="3">
        <v>1200</v>
      </c>
      <c r="H267" s="4">
        <f>+(G267-F267)/F267</f>
        <v>0</v>
      </c>
    </row>
    <row r="268" spans="1:8" outlineLevel="2" x14ac:dyDescent="0.25">
      <c r="A268" s="20">
        <v>22</v>
      </c>
      <c r="B268" s="8">
        <v>22001</v>
      </c>
      <c r="C268" s="8">
        <v>20210</v>
      </c>
      <c r="D268" s="8">
        <v>92000</v>
      </c>
      <c r="E268" s="1" t="s">
        <v>227</v>
      </c>
      <c r="F268" s="2">
        <v>9872.4</v>
      </c>
      <c r="G268" s="3">
        <v>9872.4</v>
      </c>
      <c r="H268" s="4">
        <f>+(G268-F268)/F268</f>
        <v>0</v>
      </c>
    </row>
    <row r="269" spans="1:8" outlineLevel="2" x14ac:dyDescent="0.25">
      <c r="A269" s="20">
        <v>22</v>
      </c>
      <c r="B269" s="8">
        <v>22001</v>
      </c>
      <c r="C269" s="8">
        <v>20214</v>
      </c>
      <c r="D269" s="8">
        <v>49400</v>
      </c>
      <c r="E269" s="1" t="s">
        <v>227</v>
      </c>
      <c r="F269" s="2">
        <v>1467.95</v>
      </c>
      <c r="G269" s="3">
        <v>200</v>
      </c>
      <c r="H269" s="4">
        <f>+(G269-F269)/F269</f>
        <v>-0.86375557750604581</v>
      </c>
    </row>
    <row r="270" spans="1:8" outlineLevel="2" x14ac:dyDescent="0.25">
      <c r="A270" s="20">
        <v>22</v>
      </c>
      <c r="B270" s="8">
        <v>22001</v>
      </c>
      <c r="C270" s="8">
        <v>30300</v>
      </c>
      <c r="D270" s="8">
        <v>15000</v>
      </c>
      <c r="E270" s="1" t="s">
        <v>227</v>
      </c>
      <c r="F270" s="2">
        <v>70</v>
      </c>
      <c r="G270" s="3">
        <v>70</v>
      </c>
      <c r="H270" s="4">
        <f>+(G270-F270)/F270</f>
        <v>0</v>
      </c>
    </row>
    <row r="271" spans="1:8" outlineLevel="2" x14ac:dyDescent="0.25">
      <c r="A271" s="20">
        <v>22</v>
      </c>
      <c r="B271" s="8">
        <v>22001</v>
      </c>
      <c r="C271" s="8">
        <v>40400</v>
      </c>
      <c r="D271" s="8">
        <v>33000</v>
      </c>
      <c r="E271" s="1" t="s">
        <v>227</v>
      </c>
      <c r="F271" s="2">
        <v>1500</v>
      </c>
      <c r="G271" s="3">
        <v>1500</v>
      </c>
      <c r="H271" s="4">
        <f>+(G271-F271)/F271</f>
        <v>0</v>
      </c>
    </row>
    <row r="272" spans="1:8" outlineLevel="2" x14ac:dyDescent="0.25">
      <c r="A272" s="20">
        <v>22</v>
      </c>
      <c r="B272" s="8">
        <v>22001</v>
      </c>
      <c r="C272" s="8">
        <v>40404</v>
      </c>
      <c r="D272" s="8">
        <v>34000</v>
      </c>
      <c r="E272" s="1" t="s">
        <v>227</v>
      </c>
      <c r="F272" s="2">
        <v>300</v>
      </c>
      <c r="G272" s="3">
        <v>300</v>
      </c>
      <c r="H272" s="4">
        <f>+(G272-F272)/F272</f>
        <v>0</v>
      </c>
    </row>
    <row r="273" spans="1:8" outlineLevel="2" x14ac:dyDescent="0.25">
      <c r="A273" s="20">
        <v>22</v>
      </c>
      <c r="B273" s="8">
        <v>22001</v>
      </c>
      <c r="C273" s="8">
        <v>40407</v>
      </c>
      <c r="D273" s="8">
        <v>33901</v>
      </c>
      <c r="E273" s="1" t="s">
        <v>227</v>
      </c>
      <c r="F273" s="2">
        <v>200</v>
      </c>
      <c r="G273" s="3">
        <v>200</v>
      </c>
      <c r="H273" s="4">
        <f>+(G273-F273)/F273</f>
        <v>0</v>
      </c>
    </row>
    <row r="274" spans="1:8" outlineLevel="2" x14ac:dyDescent="0.25">
      <c r="A274" s="20">
        <v>22</v>
      </c>
      <c r="B274" s="8">
        <v>22001</v>
      </c>
      <c r="C274" s="8">
        <v>60601</v>
      </c>
      <c r="D274" s="8">
        <v>13000</v>
      </c>
      <c r="E274" s="1" t="s">
        <v>420</v>
      </c>
      <c r="F274" s="2">
        <v>30</v>
      </c>
      <c r="G274" s="3">
        <v>0</v>
      </c>
      <c r="H274" s="4">
        <f>+(G274-F274)/F274</f>
        <v>-1</v>
      </c>
    </row>
    <row r="275" spans="1:8" outlineLevel="2" x14ac:dyDescent="0.25">
      <c r="A275" s="20">
        <v>22</v>
      </c>
      <c r="B275" s="8">
        <v>22003</v>
      </c>
      <c r="C275" s="8">
        <v>40512</v>
      </c>
      <c r="D275" s="8">
        <v>32101</v>
      </c>
      <c r="E275" s="1" t="s">
        <v>399</v>
      </c>
      <c r="F275" s="2">
        <v>6000</v>
      </c>
      <c r="G275" s="3">
        <v>5000</v>
      </c>
      <c r="H275" s="4">
        <f>+(G275-F275)/F275</f>
        <v>-0.16666666666666666</v>
      </c>
    </row>
    <row r="276" spans="1:8" outlineLevel="2" x14ac:dyDescent="0.25">
      <c r="A276" s="20">
        <v>22</v>
      </c>
      <c r="B276" s="8">
        <v>22100</v>
      </c>
      <c r="C276" s="8">
        <v>30300</v>
      </c>
      <c r="D276" s="8">
        <v>16500</v>
      </c>
      <c r="E276" s="1" t="s">
        <v>284</v>
      </c>
      <c r="F276" s="2">
        <v>400000</v>
      </c>
      <c r="G276" s="3">
        <v>0</v>
      </c>
      <c r="H276" s="4">
        <f>+(G276-F276)/F276</f>
        <v>-1</v>
      </c>
    </row>
    <row r="277" spans="1:8" outlineLevel="2" x14ac:dyDescent="0.25">
      <c r="A277" s="20">
        <v>22</v>
      </c>
      <c r="B277" s="8">
        <v>22100</v>
      </c>
      <c r="C277" s="8">
        <v>30310</v>
      </c>
      <c r="D277" s="8">
        <v>16500</v>
      </c>
      <c r="E277" s="1" t="s">
        <v>284</v>
      </c>
      <c r="F277" s="2">
        <v>0</v>
      </c>
      <c r="G277" s="3">
        <v>600000</v>
      </c>
      <c r="H277" s="24" t="s">
        <v>609</v>
      </c>
    </row>
    <row r="278" spans="1:8" outlineLevel="2" x14ac:dyDescent="0.25">
      <c r="A278" s="20">
        <v>22</v>
      </c>
      <c r="B278" s="8">
        <v>22102</v>
      </c>
      <c r="C278" s="8">
        <v>30330</v>
      </c>
      <c r="D278" s="8">
        <v>15000</v>
      </c>
      <c r="E278" s="1" t="s">
        <v>294</v>
      </c>
      <c r="F278" s="2">
        <v>2000</v>
      </c>
      <c r="G278" s="3">
        <v>2000</v>
      </c>
      <c r="H278" s="4">
        <f>+(G278-F278)/F278</f>
        <v>0</v>
      </c>
    </row>
    <row r="279" spans="1:8" outlineLevel="2" x14ac:dyDescent="0.25">
      <c r="A279" s="20">
        <v>22</v>
      </c>
      <c r="B279" s="8">
        <v>22102</v>
      </c>
      <c r="C279" s="8">
        <v>40400</v>
      </c>
      <c r="D279" s="8">
        <v>33100</v>
      </c>
      <c r="E279" s="1" t="s">
        <v>335</v>
      </c>
      <c r="F279" s="2">
        <v>15000</v>
      </c>
      <c r="G279" s="3">
        <v>18000</v>
      </c>
      <c r="H279" s="4">
        <f>+(G279-F279)/F279</f>
        <v>0.2</v>
      </c>
    </row>
    <row r="280" spans="1:8" outlineLevel="2" x14ac:dyDescent="0.25">
      <c r="A280" s="20">
        <v>22</v>
      </c>
      <c r="B280" s="8">
        <v>22102</v>
      </c>
      <c r="C280" s="8">
        <v>40404</v>
      </c>
      <c r="D280" s="8">
        <v>34200</v>
      </c>
      <c r="E280" s="1" t="s">
        <v>353</v>
      </c>
      <c r="F280" s="2">
        <v>21000</v>
      </c>
      <c r="G280" s="3">
        <v>23000</v>
      </c>
      <c r="H280" s="4">
        <f>+(G280-F280)/F280</f>
        <v>9.5238095238095233E-2</v>
      </c>
    </row>
    <row r="281" spans="1:8" outlineLevel="2" x14ac:dyDescent="0.25">
      <c r="A281" s="20">
        <v>22</v>
      </c>
      <c r="B281" s="8">
        <v>22102</v>
      </c>
      <c r="C281" s="8">
        <v>40511</v>
      </c>
      <c r="D281" s="8">
        <v>32100</v>
      </c>
      <c r="E281" s="1" t="s">
        <v>383</v>
      </c>
      <c r="F281" s="2">
        <v>40000</v>
      </c>
      <c r="G281" s="3">
        <v>50000</v>
      </c>
      <c r="H281" s="4">
        <f>+(G281-F281)/F281</f>
        <v>0.25</v>
      </c>
    </row>
    <row r="282" spans="1:8" outlineLevel="2" x14ac:dyDescent="0.25">
      <c r="A282" s="20">
        <v>22</v>
      </c>
      <c r="B282" s="8">
        <v>22102</v>
      </c>
      <c r="C282" s="8">
        <v>40512</v>
      </c>
      <c r="D282" s="8">
        <v>32000</v>
      </c>
      <c r="E282" s="1" t="s">
        <v>392</v>
      </c>
      <c r="F282" s="2">
        <v>18000</v>
      </c>
      <c r="G282" s="3">
        <v>19000</v>
      </c>
      <c r="H282" s="4">
        <f>+(G282-F282)/F282</f>
        <v>5.5555555555555552E-2</v>
      </c>
    </row>
    <row r="283" spans="1:8" outlineLevel="2" x14ac:dyDescent="0.25">
      <c r="A283" s="20">
        <v>22</v>
      </c>
      <c r="B283" s="8">
        <v>22103</v>
      </c>
      <c r="C283" s="8">
        <v>30300</v>
      </c>
      <c r="D283" s="8">
        <v>15000</v>
      </c>
      <c r="E283" s="1" t="s">
        <v>271</v>
      </c>
      <c r="F283" s="2">
        <v>1300</v>
      </c>
      <c r="G283" s="3">
        <v>1300</v>
      </c>
      <c r="H283" s="4">
        <f>+(G283-F283)/F283</f>
        <v>0</v>
      </c>
    </row>
    <row r="284" spans="1:8" outlineLevel="2" x14ac:dyDescent="0.25">
      <c r="A284" s="20">
        <v>22</v>
      </c>
      <c r="B284" s="8">
        <v>22103</v>
      </c>
      <c r="C284" s="8">
        <v>30330</v>
      </c>
      <c r="D284" s="8">
        <v>15000</v>
      </c>
      <c r="E284" s="1" t="s">
        <v>295</v>
      </c>
      <c r="F284" s="2">
        <v>3000</v>
      </c>
      <c r="G284" s="3">
        <v>6000</v>
      </c>
      <c r="H284" s="4">
        <f>+(G284-F284)/F284</f>
        <v>1</v>
      </c>
    </row>
    <row r="285" spans="1:8" outlineLevel="2" x14ac:dyDescent="0.25">
      <c r="A285" s="20">
        <v>22</v>
      </c>
      <c r="B285" s="8">
        <v>22103</v>
      </c>
      <c r="C285" s="8">
        <v>30401</v>
      </c>
      <c r="D285" s="8">
        <v>17105</v>
      </c>
      <c r="E285" s="1" t="s">
        <v>308</v>
      </c>
      <c r="F285" s="2">
        <v>4300</v>
      </c>
      <c r="G285" s="3">
        <v>5000</v>
      </c>
      <c r="H285" s="4">
        <f>+(G285-F285)/F285</f>
        <v>0.16279069767441862</v>
      </c>
    </row>
    <row r="286" spans="1:8" outlineLevel="2" x14ac:dyDescent="0.25">
      <c r="A286" s="20">
        <v>22</v>
      </c>
      <c r="B286" s="8">
        <v>22103</v>
      </c>
      <c r="C286" s="8">
        <v>40404</v>
      </c>
      <c r="D286" s="8">
        <v>34200</v>
      </c>
      <c r="E286" s="1" t="s">
        <v>354</v>
      </c>
      <c r="F286" s="2">
        <v>1500</v>
      </c>
      <c r="G286" s="3">
        <v>1600</v>
      </c>
      <c r="H286" s="4">
        <f>+(G286-F286)/F286</f>
        <v>6.6666666666666666E-2</v>
      </c>
    </row>
    <row r="287" spans="1:8" outlineLevel="2" x14ac:dyDescent="0.25">
      <c r="A287" s="20">
        <v>22</v>
      </c>
      <c r="B287" s="8">
        <v>22103</v>
      </c>
      <c r="C287" s="8">
        <v>60601</v>
      </c>
      <c r="D287" s="8">
        <v>13000</v>
      </c>
      <c r="E287" s="1" t="s">
        <v>421</v>
      </c>
      <c r="F287" s="2">
        <v>6000</v>
      </c>
      <c r="G287" s="3">
        <v>7000</v>
      </c>
      <c r="H287" s="4">
        <f>+(G287-F287)/F287</f>
        <v>0.16666666666666666</v>
      </c>
    </row>
    <row r="288" spans="1:8" outlineLevel="2" x14ac:dyDescent="0.25">
      <c r="A288" s="20">
        <v>22</v>
      </c>
      <c r="B288" s="8">
        <v>22103</v>
      </c>
      <c r="C288" s="8">
        <v>60602</v>
      </c>
      <c r="D288" s="8">
        <v>13400</v>
      </c>
      <c r="E288" s="1" t="s">
        <v>432</v>
      </c>
      <c r="F288" s="2">
        <v>0</v>
      </c>
      <c r="G288" s="3">
        <v>2000</v>
      </c>
      <c r="H288" s="24" t="s">
        <v>609</v>
      </c>
    </row>
    <row r="289" spans="1:8" outlineLevel="2" x14ac:dyDescent="0.25">
      <c r="A289" s="20">
        <v>22</v>
      </c>
      <c r="B289" s="8">
        <v>22104</v>
      </c>
      <c r="C289" s="8">
        <v>20212</v>
      </c>
      <c r="D289" s="8">
        <v>92000</v>
      </c>
      <c r="E289" s="1" t="s">
        <v>241</v>
      </c>
      <c r="F289" s="2">
        <v>500</v>
      </c>
      <c r="G289" s="3">
        <v>500</v>
      </c>
      <c r="H289" s="4">
        <f>+(G289-F289)/F289</f>
        <v>0</v>
      </c>
    </row>
    <row r="290" spans="1:8" outlineLevel="2" x14ac:dyDescent="0.25">
      <c r="A290" s="20">
        <v>22</v>
      </c>
      <c r="B290" s="8">
        <v>22104</v>
      </c>
      <c r="C290" s="8">
        <v>30330</v>
      </c>
      <c r="D290" s="8">
        <v>15000</v>
      </c>
      <c r="E290" s="1" t="s">
        <v>296</v>
      </c>
      <c r="F290" s="2">
        <v>700</v>
      </c>
      <c r="G290" s="3">
        <v>700</v>
      </c>
      <c r="H290" s="4">
        <f>+(G290-F290)/F290</f>
        <v>0</v>
      </c>
    </row>
    <row r="291" spans="1:8" outlineLevel="2" x14ac:dyDescent="0.25">
      <c r="A291" s="20">
        <v>22</v>
      </c>
      <c r="B291" s="8">
        <v>22104</v>
      </c>
      <c r="C291" s="8">
        <v>30401</v>
      </c>
      <c r="D291" s="8">
        <v>17100</v>
      </c>
      <c r="E291" s="1" t="s">
        <v>303</v>
      </c>
      <c r="F291" s="2">
        <v>1000</v>
      </c>
      <c r="G291" s="3">
        <v>1000</v>
      </c>
      <c r="H291" s="4">
        <f>+(G291-F291)/F291</f>
        <v>0</v>
      </c>
    </row>
    <row r="292" spans="1:8" outlineLevel="2" x14ac:dyDescent="0.25">
      <c r="A292" s="20">
        <v>22</v>
      </c>
      <c r="B292" s="8">
        <v>22104</v>
      </c>
      <c r="C292" s="8">
        <v>40404</v>
      </c>
      <c r="D292" s="8">
        <v>34200</v>
      </c>
      <c r="E292" s="1" t="s">
        <v>355</v>
      </c>
      <c r="F292" s="2">
        <v>500</v>
      </c>
      <c r="G292" s="3">
        <v>500</v>
      </c>
      <c r="H292" s="4">
        <f>+(G292-F292)/F292</f>
        <v>0</v>
      </c>
    </row>
    <row r="293" spans="1:8" outlineLevel="2" x14ac:dyDescent="0.25">
      <c r="A293" s="20">
        <v>22</v>
      </c>
      <c r="B293" s="8">
        <v>22104</v>
      </c>
      <c r="C293" s="8">
        <v>40512</v>
      </c>
      <c r="D293" s="8">
        <v>32000</v>
      </c>
      <c r="E293" s="1" t="s">
        <v>393</v>
      </c>
      <c r="F293" s="2">
        <v>2000</v>
      </c>
      <c r="G293" s="3">
        <v>1000</v>
      </c>
      <c r="H293" s="4">
        <f>+(G293-F293)/F293</f>
        <v>-0.5</v>
      </c>
    </row>
    <row r="294" spans="1:8" outlineLevel="2" x14ac:dyDescent="0.25">
      <c r="A294" s="20">
        <v>22</v>
      </c>
      <c r="B294" s="8">
        <v>22104</v>
      </c>
      <c r="C294" s="8">
        <v>60601</v>
      </c>
      <c r="D294" s="8">
        <v>13000</v>
      </c>
      <c r="E294" s="1" t="s">
        <v>422</v>
      </c>
      <c r="F294" s="2">
        <v>11000</v>
      </c>
      <c r="G294" s="3">
        <v>11000</v>
      </c>
      <c r="H294" s="4">
        <f>+(G294-F294)/F294</f>
        <v>0</v>
      </c>
    </row>
    <row r="295" spans="1:8" outlineLevel="2" x14ac:dyDescent="0.25">
      <c r="A295" s="20">
        <v>22</v>
      </c>
      <c r="B295" s="8">
        <v>22106</v>
      </c>
      <c r="C295" s="8">
        <v>40511</v>
      </c>
      <c r="D295" s="8">
        <v>32100</v>
      </c>
      <c r="E295" s="1" t="s">
        <v>384</v>
      </c>
      <c r="F295" s="2">
        <v>200</v>
      </c>
      <c r="G295" s="3">
        <v>225</v>
      </c>
      <c r="H295" s="4">
        <f>+(G295-F295)/F295</f>
        <v>0.125</v>
      </c>
    </row>
    <row r="296" spans="1:8" outlineLevel="2" x14ac:dyDescent="0.25">
      <c r="A296" s="20">
        <v>22</v>
      </c>
      <c r="B296" s="8">
        <v>22106</v>
      </c>
      <c r="C296" s="8">
        <v>40512</v>
      </c>
      <c r="D296" s="8">
        <v>32000</v>
      </c>
      <c r="E296" s="1" t="s">
        <v>394</v>
      </c>
      <c r="F296" s="2">
        <v>250</v>
      </c>
      <c r="G296" s="3">
        <v>300</v>
      </c>
      <c r="H296" s="4">
        <f>+(G296-F296)/F296</f>
        <v>0.2</v>
      </c>
    </row>
    <row r="297" spans="1:8" outlineLevel="2" x14ac:dyDescent="0.25">
      <c r="A297" s="20">
        <v>22</v>
      </c>
      <c r="B297" s="8">
        <v>22107</v>
      </c>
      <c r="C297" s="8">
        <v>30330</v>
      </c>
      <c r="D297" s="8">
        <v>15000</v>
      </c>
      <c r="E297" s="1" t="s">
        <v>297</v>
      </c>
      <c r="F297" s="12">
        <v>1500</v>
      </c>
      <c r="G297" s="13">
        <v>0</v>
      </c>
      <c r="H297" s="4">
        <f>+(G297-F297)/F297</f>
        <v>-1</v>
      </c>
    </row>
    <row r="298" spans="1:8" outlineLevel="2" x14ac:dyDescent="0.25">
      <c r="A298" s="20">
        <v>22</v>
      </c>
      <c r="B298" s="8">
        <v>22107</v>
      </c>
      <c r="C298" s="8">
        <v>30401</v>
      </c>
      <c r="D298" s="8">
        <v>17105</v>
      </c>
      <c r="E298" s="1" t="s">
        <v>309</v>
      </c>
      <c r="F298" s="2">
        <v>600</v>
      </c>
      <c r="G298" s="3">
        <v>1500</v>
      </c>
      <c r="H298" s="4">
        <f>+(G298-F298)/F298</f>
        <v>1.5</v>
      </c>
    </row>
    <row r="299" spans="1:8" s="9" customFormat="1" ht="11.25" customHeight="1" outlineLevel="2" x14ac:dyDescent="0.25">
      <c r="A299" s="20">
        <v>22</v>
      </c>
      <c r="B299" s="8">
        <v>22108</v>
      </c>
      <c r="C299" s="8">
        <v>30330</v>
      </c>
      <c r="D299" s="8">
        <v>15000</v>
      </c>
      <c r="E299" s="1" t="s">
        <v>298</v>
      </c>
      <c r="F299" s="2">
        <v>700</v>
      </c>
      <c r="G299" s="3">
        <v>700</v>
      </c>
      <c r="H299" s="4">
        <f>+(G299-F299)/F299</f>
        <v>0</v>
      </c>
    </row>
    <row r="300" spans="1:8" outlineLevel="2" x14ac:dyDescent="0.25">
      <c r="A300" s="20">
        <v>22</v>
      </c>
      <c r="B300" s="8">
        <v>22109</v>
      </c>
      <c r="C300" s="8">
        <v>20212</v>
      </c>
      <c r="D300" s="8">
        <v>92000</v>
      </c>
      <c r="E300" s="1" t="s">
        <v>242</v>
      </c>
      <c r="F300" s="2">
        <v>4000</v>
      </c>
      <c r="G300" s="3">
        <v>4000</v>
      </c>
      <c r="H300" s="4">
        <f>+(G300-F300)/F300</f>
        <v>0</v>
      </c>
    </row>
    <row r="301" spans="1:8" outlineLevel="2" x14ac:dyDescent="0.25">
      <c r="A301" s="20">
        <v>22</v>
      </c>
      <c r="B301" s="8">
        <v>22110</v>
      </c>
      <c r="C301" s="8">
        <v>40512</v>
      </c>
      <c r="D301" s="8">
        <v>32000</v>
      </c>
      <c r="E301" s="1" t="s">
        <v>395</v>
      </c>
      <c r="F301" s="2">
        <v>1000</v>
      </c>
      <c r="G301" s="3">
        <v>1000</v>
      </c>
      <c r="H301" s="4">
        <f>+(G301-F301)/F301</f>
        <v>0</v>
      </c>
    </row>
    <row r="302" spans="1:8" outlineLevel="2" x14ac:dyDescent="0.25">
      <c r="A302" s="20">
        <v>22</v>
      </c>
      <c r="B302" s="8">
        <v>22114</v>
      </c>
      <c r="C302" s="8">
        <v>30300</v>
      </c>
      <c r="D302" s="8">
        <v>15000</v>
      </c>
      <c r="E302" s="1" t="s">
        <v>272</v>
      </c>
      <c r="F302" s="2">
        <v>700</v>
      </c>
      <c r="G302" s="3">
        <v>700</v>
      </c>
      <c r="H302" s="4">
        <f>+(G302-F302)/F302</f>
        <v>0</v>
      </c>
    </row>
    <row r="303" spans="1:8" outlineLevel="2" x14ac:dyDescent="0.25">
      <c r="A303" s="20">
        <v>22</v>
      </c>
      <c r="B303" s="8">
        <v>22115</v>
      </c>
      <c r="C303" s="8">
        <v>40404</v>
      </c>
      <c r="D303" s="8">
        <v>34100</v>
      </c>
      <c r="E303" s="1" t="s">
        <v>348</v>
      </c>
      <c r="F303" s="2">
        <v>1800</v>
      </c>
      <c r="G303" s="3">
        <v>1800</v>
      </c>
      <c r="H303" s="4">
        <f>+(G303-F303)/F303</f>
        <v>0</v>
      </c>
    </row>
    <row r="304" spans="1:8" outlineLevel="2" x14ac:dyDescent="0.25">
      <c r="A304" s="20">
        <v>22</v>
      </c>
      <c r="B304" s="8">
        <v>22116</v>
      </c>
      <c r="C304" s="8">
        <v>50502</v>
      </c>
      <c r="D304" s="8">
        <v>32300</v>
      </c>
      <c r="E304" s="1" t="s">
        <v>411</v>
      </c>
      <c r="F304" s="2">
        <v>6000</v>
      </c>
      <c r="G304" s="3">
        <v>6000</v>
      </c>
      <c r="H304" s="4">
        <f>+(G304-F304)/F304</f>
        <v>0</v>
      </c>
    </row>
    <row r="305" spans="1:8" outlineLevel="2" x14ac:dyDescent="0.25">
      <c r="A305" s="20">
        <v>22</v>
      </c>
      <c r="B305" s="8">
        <v>22116</v>
      </c>
      <c r="C305" s="8">
        <v>60601</v>
      </c>
      <c r="D305" s="8">
        <v>13000</v>
      </c>
      <c r="E305" s="1" t="s">
        <v>423</v>
      </c>
      <c r="F305" s="2">
        <v>1500</v>
      </c>
      <c r="G305" s="3">
        <v>2800</v>
      </c>
      <c r="H305" s="4">
        <f>+(G305-F305)/F305</f>
        <v>0.8666666666666667</v>
      </c>
    </row>
    <row r="306" spans="1:8" outlineLevel="2" x14ac:dyDescent="0.25">
      <c r="A306" s="20">
        <v>22</v>
      </c>
      <c r="B306" s="8">
        <v>22200</v>
      </c>
      <c r="C306" s="8">
        <v>20213</v>
      </c>
      <c r="D306" s="8">
        <v>92000</v>
      </c>
      <c r="E306" s="1" t="s">
        <v>251</v>
      </c>
      <c r="F306" s="2">
        <v>53920</v>
      </c>
      <c r="G306" s="3">
        <v>59400</v>
      </c>
      <c r="H306" s="4">
        <f>+(G306-F306)/F306</f>
        <v>0.10163204747774481</v>
      </c>
    </row>
    <row r="307" spans="1:8" outlineLevel="2" x14ac:dyDescent="0.25">
      <c r="A307" s="20">
        <v>22</v>
      </c>
      <c r="B307" s="8">
        <v>22201</v>
      </c>
      <c r="C307" s="8">
        <v>20210</v>
      </c>
      <c r="D307" s="8">
        <v>92000</v>
      </c>
      <c r="E307" s="1" t="s">
        <v>228</v>
      </c>
      <c r="F307" s="2">
        <v>21800</v>
      </c>
      <c r="G307" s="3">
        <v>21800</v>
      </c>
      <c r="H307" s="4">
        <f>+(G307-F307)/F307</f>
        <v>0</v>
      </c>
    </row>
    <row r="308" spans="1:8" outlineLevel="2" x14ac:dyDescent="0.25">
      <c r="A308" s="20">
        <v>22</v>
      </c>
      <c r="B308" s="8">
        <v>22201</v>
      </c>
      <c r="C308" s="8">
        <v>60603</v>
      </c>
      <c r="D308" s="8">
        <v>92000</v>
      </c>
      <c r="E308" s="1" t="s">
        <v>435</v>
      </c>
      <c r="F308" s="2">
        <v>2200</v>
      </c>
      <c r="G308" s="3">
        <v>2200</v>
      </c>
      <c r="H308" s="4">
        <f>+(G308-F308)/F308</f>
        <v>0</v>
      </c>
    </row>
    <row r="309" spans="1:8" outlineLevel="2" x14ac:dyDescent="0.25">
      <c r="A309" s="20">
        <v>22</v>
      </c>
      <c r="B309" s="8">
        <v>22300</v>
      </c>
      <c r="C309" s="8">
        <v>30320</v>
      </c>
      <c r="D309" s="8">
        <v>44000</v>
      </c>
      <c r="E309" s="1" t="s">
        <v>287</v>
      </c>
      <c r="F309" s="2">
        <v>98164</v>
      </c>
      <c r="G309" s="3">
        <v>116029.11</v>
      </c>
      <c r="H309" s="4">
        <f>+(G309-F309)/F309</f>
        <v>0.18199248196894993</v>
      </c>
    </row>
    <row r="310" spans="1:8" outlineLevel="2" x14ac:dyDescent="0.25">
      <c r="A310" s="20">
        <v>22</v>
      </c>
      <c r="B310" s="8">
        <v>22300</v>
      </c>
      <c r="C310" s="8">
        <v>40511</v>
      </c>
      <c r="D310" s="8">
        <v>32400</v>
      </c>
      <c r="E310" s="1" t="s">
        <v>390</v>
      </c>
      <c r="F310" s="2">
        <v>16000</v>
      </c>
      <c r="G310" s="3">
        <v>16000</v>
      </c>
      <c r="H310" s="4">
        <f>+(G310-F310)/F310</f>
        <v>0</v>
      </c>
    </row>
    <row r="311" spans="1:8" outlineLevel="2" x14ac:dyDescent="0.25">
      <c r="A311" s="20">
        <v>22</v>
      </c>
      <c r="B311" s="8">
        <v>22301</v>
      </c>
      <c r="C311" s="8">
        <v>30320</v>
      </c>
      <c r="D311" s="8">
        <v>44000</v>
      </c>
      <c r="E311" s="1" t="s">
        <v>288</v>
      </c>
      <c r="F311" s="2">
        <v>0</v>
      </c>
      <c r="G311" s="3">
        <v>5000</v>
      </c>
      <c r="H311" s="24" t="s">
        <v>609</v>
      </c>
    </row>
    <row r="312" spans="1:8" outlineLevel="2" x14ac:dyDescent="0.25">
      <c r="A312" s="20">
        <v>22</v>
      </c>
      <c r="B312" s="8">
        <v>22310</v>
      </c>
      <c r="C312" s="8">
        <v>30320</v>
      </c>
      <c r="D312" s="8">
        <v>44000</v>
      </c>
      <c r="E312" s="1" t="s">
        <v>289</v>
      </c>
      <c r="F312" s="2">
        <v>12000</v>
      </c>
      <c r="G312" s="3">
        <v>0</v>
      </c>
      <c r="H312" s="4">
        <f>+(G312-F312)/F312</f>
        <v>-1</v>
      </c>
    </row>
    <row r="313" spans="1:8" outlineLevel="2" x14ac:dyDescent="0.25">
      <c r="A313" s="20">
        <v>22</v>
      </c>
      <c r="B313" s="8">
        <v>22400</v>
      </c>
      <c r="C313" s="8">
        <v>20212</v>
      </c>
      <c r="D313" s="8">
        <v>92000</v>
      </c>
      <c r="E313" s="1" t="s">
        <v>243</v>
      </c>
      <c r="F313" s="2">
        <v>6600</v>
      </c>
      <c r="G313" s="3">
        <v>6800</v>
      </c>
      <c r="H313" s="4">
        <f>+(G313-F313)/F313</f>
        <v>3.0303030303030304E-2</v>
      </c>
    </row>
    <row r="314" spans="1:8" outlineLevel="2" x14ac:dyDescent="0.25">
      <c r="A314" s="20">
        <v>22</v>
      </c>
      <c r="B314" s="8">
        <v>22400</v>
      </c>
      <c r="C314" s="8">
        <v>30300</v>
      </c>
      <c r="D314" s="8">
        <v>15000</v>
      </c>
      <c r="E314" s="1" t="s">
        <v>273</v>
      </c>
      <c r="F314" s="2">
        <v>21586.240000000002</v>
      </c>
      <c r="G314" s="3">
        <v>21700</v>
      </c>
      <c r="H314" s="4">
        <f>+(G314-F314)/F314</f>
        <v>5.270023867055976E-3</v>
      </c>
    </row>
    <row r="315" spans="1:8" outlineLevel="2" x14ac:dyDescent="0.25">
      <c r="A315" s="20">
        <v>22</v>
      </c>
      <c r="B315" s="8">
        <v>22400</v>
      </c>
      <c r="C315" s="8">
        <v>30330</v>
      </c>
      <c r="D315" s="8">
        <v>15000</v>
      </c>
      <c r="E315" s="1" t="s">
        <v>299</v>
      </c>
      <c r="F315" s="2">
        <v>8400</v>
      </c>
      <c r="G315" s="3">
        <v>8400</v>
      </c>
      <c r="H315" s="4">
        <f>+(G315-F315)/F315</f>
        <v>0</v>
      </c>
    </row>
    <row r="316" spans="1:8" outlineLevel="2" x14ac:dyDescent="0.25">
      <c r="A316" s="20">
        <v>22</v>
      </c>
      <c r="B316" s="8">
        <v>22400</v>
      </c>
      <c r="C316" s="8">
        <v>40404</v>
      </c>
      <c r="D316" s="8">
        <v>34100</v>
      </c>
      <c r="E316" s="1" t="s">
        <v>349</v>
      </c>
      <c r="F316" s="2">
        <v>7200</v>
      </c>
      <c r="G316" s="3">
        <v>7200</v>
      </c>
      <c r="H316" s="4">
        <f>+(G316-F316)/F316</f>
        <v>0</v>
      </c>
    </row>
    <row r="317" spans="1:8" outlineLevel="2" x14ac:dyDescent="0.25">
      <c r="A317" s="20">
        <v>22</v>
      </c>
      <c r="B317" s="8">
        <v>22400</v>
      </c>
      <c r="C317" s="8">
        <v>40501</v>
      </c>
      <c r="D317" s="8">
        <v>23100</v>
      </c>
      <c r="E317" s="1" t="s">
        <v>374</v>
      </c>
      <c r="F317" s="2">
        <v>1300</v>
      </c>
      <c r="G317" s="3">
        <v>0</v>
      </c>
      <c r="H317" s="4">
        <f>+(G317-F317)/F317</f>
        <v>-1</v>
      </c>
    </row>
    <row r="318" spans="1:8" outlineLevel="2" x14ac:dyDescent="0.25">
      <c r="A318" s="20">
        <v>22</v>
      </c>
      <c r="B318" s="8">
        <v>22400</v>
      </c>
      <c r="C318" s="8">
        <v>40512</v>
      </c>
      <c r="D318" s="8">
        <v>32000</v>
      </c>
      <c r="E318" s="1" t="s">
        <v>396</v>
      </c>
      <c r="F318" s="2">
        <v>600</v>
      </c>
      <c r="G318" s="3">
        <v>625</v>
      </c>
      <c r="H318" s="4">
        <f>+(G318-F318)/F318</f>
        <v>4.1666666666666664E-2</v>
      </c>
    </row>
    <row r="319" spans="1:8" outlineLevel="2" x14ac:dyDescent="0.25">
      <c r="A319" s="20">
        <v>22</v>
      </c>
      <c r="B319" s="8">
        <v>22400</v>
      </c>
      <c r="C319" s="8">
        <v>60601</v>
      </c>
      <c r="D319" s="8">
        <v>13000</v>
      </c>
      <c r="E319" s="1" t="s">
        <v>424</v>
      </c>
      <c r="F319" s="2">
        <v>425</v>
      </c>
      <c r="G319" s="3">
        <v>600</v>
      </c>
      <c r="H319" s="4">
        <f>+(G319-F319)/F319</f>
        <v>0.41176470588235292</v>
      </c>
    </row>
    <row r="320" spans="1:8" outlineLevel="2" x14ac:dyDescent="0.25">
      <c r="A320" s="20">
        <v>22</v>
      </c>
      <c r="B320" s="8">
        <v>22400</v>
      </c>
      <c r="C320" s="8">
        <v>60602</v>
      </c>
      <c r="D320" s="8">
        <v>13400</v>
      </c>
      <c r="E320" s="1" t="s">
        <v>431</v>
      </c>
      <c r="F320" s="2">
        <v>0</v>
      </c>
      <c r="G320" s="3">
        <v>800</v>
      </c>
      <c r="H320" s="24" t="s">
        <v>609</v>
      </c>
    </row>
    <row r="321" spans="1:8" outlineLevel="2" x14ac:dyDescent="0.25">
      <c r="A321" s="20">
        <v>22</v>
      </c>
      <c r="B321" s="8">
        <v>22601</v>
      </c>
      <c r="C321" s="8">
        <v>10100</v>
      </c>
      <c r="D321" s="8">
        <v>91200</v>
      </c>
      <c r="E321" s="1" t="s">
        <v>222</v>
      </c>
      <c r="F321" s="2">
        <v>6900</v>
      </c>
      <c r="G321" s="3">
        <v>6900</v>
      </c>
      <c r="H321" s="4">
        <f>+(G321-F321)/F321</f>
        <v>0</v>
      </c>
    </row>
    <row r="322" spans="1:8" outlineLevel="2" x14ac:dyDescent="0.25">
      <c r="A322" s="20">
        <v>22</v>
      </c>
      <c r="B322" s="8">
        <v>22602</v>
      </c>
      <c r="C322" s="8">
        <v>20210</v>
      </c>
      <c r="D322" s="8">
        <v>92000</v>
      </c>
      <c r="E322" s="1" t="s">
        <v>229</v>
      </c>
      <c r="F322" s="2">
        <v>6000</v>
      </c>
      <c r="G322" s="3">
        <v>6000</v>
      </c>
      <c r="H322" s="4">
        <f>+(G322-F322)/F322</f>
        <v>0</v>
      </c>
    </row>
    <row r="323" spans="1:8" outlineLevel="2" x14ac:dyDescent="0.25">
      <c r="A323" s="20">
        <v>22</v>
      </c>
      <c r="B323" s="8">
        <v>22602</v>
      </c>
      <c r="C323" s="8">
        <v>20214</v>
      </c>
      <c r="D323" s="8">
        <v>49400</v>
      </c>
      <c r="E323" s="1" t="s">
        <v>259</v>
      </c>
      <c r="F323" s="2">
        <v>31623.94</v>
      </c>
      <c r="G323" s="3">
        <v>31623.94</v>
      </c>
      <c r="H323" s="4">
        <f>+(G323-F323)/F323</f>
        <v>0</v>
      </c>
    </row>
    <row r="324" spans="1:8" outlineLevel="2" x14ac:dyDescent="0.25">
      <c r="A324" s="20">
        <v>22</v>
      </c>
      <c r="B324" s="8">
        <v>22602</v>
      </c>
      <c r="C324" s="8">
        <v>50501</v>
      </c>
      <c r="D324" s="8">
        <v>43100</v>
      </c>
      <c r="E324" s="1" t="s">
        <v>405</v>
      </c>
      <c r="F324" s="2">
        <v>6500</v>
      </c>
      <c r="G324" s="3">
        <v>6500</v>
      </c>
      <c r="H324" s="4">
        <f>+(G324-F324)/F324</f>
        <v>0</v>
      </c>
    </row>
    <row r="325" spans="1:8" outlineLevel="2" x14ac:dyDescent="0.25">
      <c r="A325" s="20">
        <v>22</v>
      </c>
      <c r="B325" s="8">
        <v>22603</v>
      </c>
      <c r="C325" s="8">
        <v>20210</v>
      </c>
      <c r="D325" s="8">
        <v>92000</v>
      </c>
      <c r="E325" s="1" t="s">
        <v>230</v>
      </c>
      <c r="F325" s="2">
        <v>6000</v>
      </c>
      <c r="G325" s="3">
        <v>6000</v>
      </c>
      <c r="H325" s="4">
        <f>+(G325-F325)/F325</f>
        <v>0</v>
      </c>
    </row>
    <row r="326" spans="1:8" outlineLevel="2" x14ac:dyDescent="0.25">
      <c r="A326" s="20">
        <v>22</v>
      </c>
      <c r="B326" s="8">
        <v>22604</v>
      </c>
      <c r="C326" s="8">
        <v>20212</v>
      </c>
      <c r="D326" s="8">
        <v>92000</v>
      </c>
      <c r="E326" s="1" t="s">
        <v>244</v>
      </c>
      <c r="F326" s="2">
        <v>30000</v>
      </c>
      <c r="G326" s="3">
        <v>30000</v>
      </c>
      <c r="H326" s="4">
        <f>+(G326-F326)/F326</f>
        <v>0</v>
      </c>
    </row>
    <row r="327" spans="1:8" outlineLevel="2" x14ac:dyDescent="0.25">
      <c r="A327" s="20">
        <v>22</v>
      </c>
      <c r="B327" s="8">
        <v>22604</v>
      </c>
      <c r="C327" s="8">
        <v>30300</v>
      </c>
      <c r="D327" s="8">
        <v>15100</v>
      </c>
      <c r="E327" s="1" t="s">
        <v>278</v>
      </c>
      <c r="F327" s="2">
        <v>15000</v>
      </c>
      <c r="G327" s="3">
        <v>58000</v>
      </c>
      <c r="H327" s="4">
        <f>+(G327-F327)/F327</f>
        <v>2.8666666666666667</v>
      </c>
    </row>
    <row r="328" spans="1:8" outlineLevel="2" x14ac:dyDescent="0.25">
      <c r="A328" s="20">
        <v>22</v>
      </c>
      <c r="B328" s="8">
        <v>22605</v>
      </c>
      <c r="C328" s="8">
        <v>20214</v>
      </c>
      <c r="D328" s="8">
        <v>49400</v>
      </c>
      <c r="E328" s="1" t="s">
        <v>260</v>
      </c>
      <c r="F328" s="2">
        <v>43730</v>
      </c>
      <c r="G328" s="3">
        <v>43730</v>
      </c>
      <c r="H328" s="4">
        <f>+(G328-F328)/F328</f>
        <v>0</v>
      </c>
    </row>
    <row r="329" spans="1:8" outlineLevel="2" x14ac:dyDescent="0.25">
      <c r="A329" s="20">
        <v>22</v>
      </c>
      <c r="B329" s="8">
        <v>22605</v>
      </c>
      <c r="C329" s="8">
        <v>30300</v>
      </c>
      <c r="D329" s="8">
        <v>15100</v>
      </c>
      <c r="E329" s="1" t="s">
        <v>279</v>
      </c>
      <c r="F329" s="2">
        <v>2500</v>
      </c>
      <c r="G329" s="3">
        <v>2500</v>
      </c>
      <c r="H329" s="4">
        <f>+(G329-F329)/F329</f>
        <v>0</v>
      </c>
    </row>
    <row r="330" spans="1:8" outlineLevel="2" x14ac:dyDescent="0.25">
      <c r="A330" s="20">
        <v>22</v>
      </c>
      <c r="B330" s="8">
        <v>22606</v>
      </c>
      <c r="C330" s="8">
        <v>10100</v>
      </c>
      <c r="D330" s="8">
        <v>91200</v>
      </c>
      <c r="E330" s="1" t="s">
        <v>223</v>
      </c>
      <c r="F330" s="2">
        <v>800</v>
      </c>
      <c r="G330" s="3">
        <v>800</v>
      </c>
      <c r="H330" s="4">
        <f>+(G330-F330)/F330</f>
        <v>0</v>
      </c>
    </row>
    <row r="331" spans="1:8" outlineLevel="2" x14ac:dyDescent="0.25">
      <c r="A331" s="20">
        <v>22</v>
      </c>
      <c r="B331" s="8">
        <v>22606</v>
      </c>
      <c r="C331" s="8">
        <v>40400</v>
      </c>
      <c r="D331" s="8">
        <v>33402</v>
      </c>
      <c r="E331" s="1" t="s">
        <v>337</v>
      </c>
      <c r="F331" s="2">
        <v>1500</v>
      </c>
      <c r="G331" s="3">
        <v>1500</v>
      </c>
      <c r="H331" s="4">
        <f>+(G331-F331)/F331</f>
        <v>0</v>
      </c>
    </row>
    <row r="332" spans="1:8" outlineLevel="2" x14ac:dyDescent="0.25">
      <c r="A332" s="20">
        <v>22</v>
      </c>
      <c r="B332" s="8">
        <v>22606</v>
      </c>
      <c r="C332" s="8">
        <v>40504</v>
      </c>
      <c r="D332" s="8">
        <v>23200</v>
      </c>
      <c r="E332" s="1" t="s">
        <v>377</v>
      </c>
      <c r="F332" s="2">
        <v>100</v>
      </c>
      <c r="G332" s="3">
        <v>100</v>
      </c>
      <c r="H332" s="4">
        <f>+(G332-F332)/F332</f>
        <v>0</v>
      </c>
    </row>
    <row r="333" spans="1:8" outlineLevel="2" x14ac:dyDescent="0.25">
      <c r="A333" s="20">
        <v>22</v>
      </c>
      <c r="B333" s="8">
        <v>22606</v>
      </c>
      <c r="C333" s="8">
        <v>50504</v>
      </c>
      <c r="D333" s="8">
        <v>49300</v>
      </c>
      <c r="E333" s="1" t="s">
        <v>413</v>
      </c>
      <c r="F333" s="2">
        <v>100</v>
      </c>
      <c r="G333" s="3">
        <v>100</v>
      </c>
      <c r="H333" s="4">
        <f>+(G333-F333)/F333</f>
        <v>0</v>
      </c>
    </row>
    <row r="334" spans="1:8" outlineLevel="2" x14ac:dyDescent="0.25">
      <c r="A334" s="20">
        <v>22</v>
      </c>
      <c r="B334" s="8">
        <v>22607</v>
      </c>
      <c r="C334" s="8">
        <v>20212</v>
      </c>
      <c r="D334" s="8">
        <v>92000</v>
      </c>
      <c r="E334" s="1" t="s">
        <v>245</v>
      </c>
      <c r="F334" s="2">
        <v>2000</v>
      </c>
      <c r="G334" s="3">
        <v>1000</v>
      </c>
      <c r="H334" s="4">
        <f>+(G334-F334)/F334</f>
        <v>-0.5</v>
      </c>
    </row>
    <row r="335" spans="1:8" outlineLevel="2" x14ac:dyDescent="0.25">
      <c r="A335" s="20">
        <v>22</v>
      </c>
      <c r="B335" s="8">
        <v>22607</v>
      </c>
      <c r="C335" s="8">
        <v>40411</v>
      </c>
      <c r="D335" s="8">
        <v>33801</v>
      </c>
      <c r="E335" s="1" t="s">
        <v>365</v>
      </c>
      <c r="F335" s="2">
        <v>27260</v>
      </c>
      <c r="G335" s="3">
        <v>32400.799999999999</v>
      </c>
      <c r="H335" s="4">
        <f>+(G335-F335)/F335</f>
        <v>0.18858400586940569</v>
      </c>
    </row>
    <row r="336" spans="1:8" outlineLevel="2" x14ac:dyDescent="0.25">
      <c r="A336" s="20">
        <v>22</v>
      </c>
      <c r="B336" s="8">
        <v>22608</v>
      </c>
      <c r="C336" s="8">
        <v>20212</v>
      </c>
      <c r="D336" s="8">
        <v>92000</v>
      </c>
      <c r="E336" s="1" t="s">
        <v>246</v>
      </c>
      <c r="F336" s="2">
        <v>700</v>
      </c>
      <c r="G336" s="3">
        <v>700</v>
      </c>
      <c r="H336" s="4">
        <f>+(G336-F336)/F336</f>
        <v>0</v>
      </c>
    </row>
    <row r="337" spans="1:8" outlineLevel="2" x14ac:dyDescent="0.25">
      <c r="A337" s="20">
        <v>22</v>
      </c>
      <c r="B337" s="8">
        <v>22608</v>
      </c>
      <c r="C337" s="8">
        <v>40400</v>
      </c>
      <c r="D337" s="8">
        <v>33402</v>
      </c>
      <c r="E337" s="1" t="s">
        <v>338</v>
      </c>
      <c r="F337" s="2">
        <v>17000</v>
      </c>
      <c r="G337" s="3">
        <v>12500</v>
      </c>
      <c r="H337" s="4">
        <f>+(G337-F337)/F337</f>
        <v>-0.26470588235294118</v>
      </c>
    </row>
    <row r="338" spans="1:8" outlineLevel="2" x14ac:dyDescent="0.25">
      <c r="A338" s="20">
        <v>22</v>
      </c>
      <c r="B338" s="8">
        <v>22608</v>
      </c>
      <c r="C338" s="8">
        <v>40401</v>
      </c>
      <c r="D338" s="8">
        <v>92400</v>
      </c>
      <c r="E338" s="1" t="s">
        <v>265</v>
      </c>
      <c r="F338" s="2">
        <v>1000</v>
      </c>
      <c r="G338" s="3">
        <v>1000</v>
      </c>
      <c r="H338" s="4">
        <f>+(G338-F338)/F338</f>
        <v>0</v>
      </c>
    </row>
    <row r="339" spans="1:8" outlineLevel="2" x14ac:dyDescent="0.25">
      <c r="A339" s="20">
        <v>22</v>
      </c>
      <c r="B339" s="8">
        <v>22608</v>
      </c>
      <c r="C339" s="8">
        <v>40403</v>
      </c>
      <c r="D339" s="8">
        <v>32300</v>
      </c>
      <c r="E339" s="1" t="s">
        <v>344</v>
      </c>
      <c r="F339" s="2">
        <v>500</v>
      </c>
      <c r="G339" s="3">
        <v>500</v>
      </c>
      <c r="H339" s="4">
        <f>+(G339-F339)/F339</f>
        <v>0</v>
      </c>
    </row>
    <row r="340" spans="1:8" outlineLevel="2" x14ac:dyDescent="0.25">
      <c r="A340" s="20">
        <v>22</v>
      </c>
      <c r="B340" s="8">
        <v>22608</v>
      </c>
      <c r="C340" s="8">
        <v>40411</v>
      </c>
      <c r="D340" s="8">
        <v>33803</v>
      </c>
      <c r="E340" s="1" t="s">
        <v>368</v>
      </c>
      <c r="F340" s="2">
        <v>176950</v>
      </c>
      <c r="G340" s="3">
        <v>182258.5</v>
      </c>
      <c r="H340" s="4">
        <f>+(G340-F340)/F340</f>
        <v>0.03</v>
      </c>
    </row>
    <row r="341" spans="1:8" outlineLevel="2" x14ac:dyDescent="0.25">
      <c r="A341" s="20">
        <v>22</v>
      </c>
      <c r="B341" s="8">
        <v>22608</v>
      </c>
      <c r="C341" s="8">
        <v>40511</v>
      </c>
      <c r="D341" s="8">
        <v>32100</v>
      </c>
      <c r="E341" s="1" t="s">
        <v>385</v>
      </c>
      <c r="F341" s="2">
        <v>1000</v>
      </c>
      <c r="G341" s="3">
        <v>0</v>
      </c>
      <c r="H341" s="4">
        <f>+(G341-F341)/F341</f>
        <v>-1</v>
      </c>
    </row>
    <row r="342" spans="1:8" outlineLevel="2" x14ac:dyDescent="0.25">
      <c r="A342" s="20">
        <v>22</v>
      </c>
      <c r="B342" s="8">
        <v>22609</v>
      </c>
      <c r="C342" s="8">
        <v>40400</v>
      </c>
      <c r="D342" s="8">
        <v>33200</v>
      </c>
      <c r="E342" s="1" t="s">
        <v>336</v>
      </c>
      <c r="F342" s="2">
        <v>2500</v>
      </c>
      <c r="G342" s="3">
        <v>2500</v>
      </c>
      <c r="H342" s="4">
        <f>+(G342-F342)/F342</f>
        <v>0</v>
      </c>
    </row>
    <row r="343" spans="1:8" outlineLevel="2" x14ac:dyDescent="0.25">
      <c r="A343" s="20">
        <v>22</v>
      </c>
      <c r="B343" s="8">
        <v>22609</v>
      </c>
      <c r="C343" s="8">
        <v>40400</v>
      </c>
      <c r="D343" s="8">
        <v>33404</v>
      </c>
      <c r="E343" s="1" t="s">
        <v>339</v>
      </c>
      <c r="F343" s="2">
        <v>11700</v>
      </c>
      <c r="G343" s="3">
        <v>7000</v>
      </c>
      <c r="H343" s="4">
        <f>+(G343-F343)/F343</f>
        <v>-0.40170940170940173</v>
      </c>
    </row>
    <row r="344" spans="1:8" outlineLevel="2" x14ac:dyDescent="0.25">
      <c r="A344" s="20">
        <v>22</v>
      </c>
      <c r="B344" s="8">
        <v>22609</v>
      </c>
      <c r="C344" s="8">
        <v>40403</v>
      </c>
      <c r="D344" s="8">
        <v>32300</v>
      </c>
      <c r="E344" s="1" t="s">
        <v>345</v>
      </c>
      <c r="F344" s="2">
        <v>2500</v>
      </c>
      <c r="G344" s="3">
        <v>3000</v>
      </c>
      <c r="H344" s="4">
        <f>+(G344-F344)/F344</f>
        <v>0.2</v>
      </c>
    </row>
    <row r="345" spans="1:8" outlineLevel="2" x14ac:dyDescent="0.25">
      <c r="A345" s="20">
        <v>22</v>
      </c>
      <c r="B345" s="8">
        <v>22609</v>
      </c>
      <c r="C345" s="8">
        <v>40404</v>
      </c>
      <c r="D345" s="8">
        <v>34100</v>
      </c>
      <c r="E345" s="1" t="s">
        <v>350</v>
      </c>
      <c r="F345" s="2">
        <v>126731.59</v>
      </c>
      <c r="G345" s="3">
        <v>134821.31</v>
      </c>
      <c r="H345" s="4">
        <f>+(G345-F345)/F345</f>
        <v>6.3833492501751146E-2</v>
      </c>
    </row>
    <row r="346" spans="1:8" outlineLevel="2" x14ac:dyDescent="0.25">
      <c r="A346" s="20">
        <v>22</v>
      </c>
      <c r="B346" s="8">
        <v>22610</v>
      </c>
      <c r="C346" s="8">
        <v>30402</v>
      </c>
      <c r="D346" s="8">
        <v>17201</v>
      </c>
      <c r="E346" s="1" t="s">
        <v>311</v>
      </c>
      <c r="F346" s="2">
        <v>0</v>
      </c>
      <c r="G346" s="3">
        <v>1200</v>
      </c>
      <c r="H346" s="24" t="s">
        <v>609</v>
      </c>
    </row>
    <row r="347" spans="1:8" outlineLevel="2" x14ac:dyDescent="0.25">
      <c r="A347" s="20">
        <v>22</v>
      </c>
      <c r="B347" s="8">
        <v>22610</v>
      </c>
      <c r="C347" s="8">
        <v>30402</v>
      </c>
      <c r="D347" s="8">
        <v>17901</v>
      </c>
      <c r="E347" s="1" t="s">
        <v>320</v>
      </c>
      <c r="F347" s="2">
        <v>5600</v>
      </c>
      <c r="G347" s="3">
        <v>5600</v>
      </c>
      <c r="H347" s="4">
        <f>+(G347-F347)/F347</f>
        <v>0</v>
      </c>
    </row>
    <row r="348" spans="1:8" outlineLevel="2" x14ac:dyDescent="0.25">
      <c r="A348" s="20">
        <v>22</v>
      </c>
      <c r="B348" s="8">
        <v>22610</v>
      </c>
      <c r="C348" s="8">
        <v>30404</v>
      </c>
      <c r="D348" s="8">
        <v>17901</v>
      </c>
      <c r="E348" s="1" t="s">
        <v>326</v>
      </c>
      <c r="F348" s="2">
        <v>1000</v>
      </c>
      <c r="G348" s="3">
        <v>14000</v>
      </c>
      <c r="H348" s="4">
        <f>+(G348-F348)/F348</f>
        <v>13</v>
      </c>
    </row>
    <row r="349" spans="1:8" outlineLevel="2" x14ac:dyDescent="0.25">
      <c r="A349" s="20">
        <v>22</v>
      </c>
      <c r="B349" s="8">
        <v>22610</v>
      </c>
      <c r="C349" s="8">
        <v>30405</v>
      </c>
      <c r="D349" s="8">
        <v>31304</v>
      </c>
      <c r="E349" s="1" t="s">
        <v>330</v>
      </c>
      <c r="F349" s="2">
        <v>2000</v>
      </c>
      <c r="G349" s="3">
        <v>2000</v>
      </c>
      <c r="H349" s="4">
        <f>+(G349-F349)/F349</f>
        <v>0</v>
      </c>
    </row>
    <row r="350" spans="1:8" outlineLevel="2" x14ac:dyDescent="0.25">
      <c r="A350" s="20">
        <v>22</v>
      </c>
      <c r="B350" s="8">
        <v>22610</v>
      </c>
      <c r="C350" s="8">
        <v>40501</v>
      </c>
      <c r="D350" s="8">
        <v>23100</v>
      </c>
      <c r="E350" s="1" t="s">
        <v>375</v>
      </c>
      <c r="F350" s="2">
        <v>7000</v>
      </c>
      <c r="G350" s="3">
        <v>10500</v>
      </c>
      <c r="H350" s="4">
        <f>+(G350-F350)/F350</f>
        <v>0.5</v>
      </c>
    </row>
    <row r="351" spans="1:8" outlineLevel="2" x14ac:dyDescent="0.25">
      <c r="A351" s="20">
        <v>22</v>
      </c>
      <c r="B351" s="8">
        <v>22610</v>
      </c>
      <c r="C351" s="8">
        <v>40504</v>
      </c>
      <c r="D351" s="8">
        <v>23200</v>
      </c>
      <c r="E351" s="1" t="s">
        <v>378</v>
      </c>
      <c r="F351" s="2">
        <v>36750</v>
      </c>
      <c r="G351" s="3">
        <v>36750</v>
      </c>
      <c r="H351" s="4">
        <f>+(G351-F351)/F351</f>
        <v>0</v>
      </c>
    </row>
    <row r="352" spans="1:8" outlineLevel="2" x14ac:dyDescent="0.25">
      <c r="A352" s="20">
        <v>22</v>
      </c>
      <c r="B352" s="8">
        <v>22610</v>
      </c>
      <c r="C352" s="8">
        <v>40511</v>
      </c>
      <c r="D352" s="8">
        <v>32100</v>
      </c>
      <c r="E352" s="1" t="s">
        <v>386</v>
      </c>
      <c r="F352" s="2">
        <v>4796</v>
      </c>
      <c r="G352" s="3">
        <v>4796</v>
      </c>
      <c r="H352" s="4">
        <f>+(G352-F352)/F352</f>
        <v>0</v>
      </c>
    </row>
    <row r="353" spans="1:8" outlineLevel="2" x14ac:dyDescent="0.25">
      <c r="A353" s="20">
        <v>22</v>
      </c>
      <c r="B353" s="8">
        <v>22610</v>
      </c>
      <c r="C353" s="8">
        <v>40512</v>
      </c>
      <c r="D353" s="8">
        <v>32101</v>
      </c>
      <c r="E353" s="1" t="s">
        <v>400</v>
      </c>
      <c r="F353" s="2">
        <v>1000</v>
      </c>
      <c r="G353" s="3">
        <v>1000</v>
      </c>
      <c r="H353" s="4">
        <f>+(G353-F353)/F353</f>
        <v>0</v>
      </c>
    </row>
    <row r="354" spans="1:8" outlineLevel="2" x14ac:dyDescent="0.25">
      <c r="A354" s="20">
        <v>22</v>
      </c>
      <c r="B354" s="8">
        <v>22610</v>
      </c>
      <c r="C354" s="8">
        <v>50501</v>
      </c>
      <c r="D354" s="8">
        <v>43100</v>
      </c>
      <c r="E354" s="1" t="s">
        <v>406</v>
      </c>
      <c r="F354" s="2">
        <v>47000</v>
      </c>
      <c r="G354" s="3">
        <v>35000</v>
      </c>
      <c r="H354" s="4">
        <f>+(G354-F354)/F354</f>
        <v>-0.25531914893617019</v>
      </c>
    </row>
    <row r="355" spans="1:8" outlineLevel="2" x14ac:dyDescent="0.25">
      <c r="A355" s="20">
        <v>22</v>
      </c>
      <c r="B355" s="8">
        <v>22610</v>
      </c>
      <c r="C355" s="8">
        <v>50502</v>
      </c>
      <c r="D355" s="8">
        <v>24100</v>
      </c>
      <c r="E355" s="1" t="s">
        <v>408</v>
      </c>
      <c r="F355" s="2">
        <v>20000</v>
      </c>
      <c r="G355" s="3">
        <v>20000</v>
      </c>
      <c r="H355" s="4">
        <f>+(G355-F355)/F355</f>
        <v>0</v>
      </c>
    </row>
    <row r="356" spans="1:8" outlineLevel="2" x14ac:dyDescent="0.25">
      <c r="A356" s="20">
        <v>22</v>
      </c>
      <c r="B356" s="8">
        <v>22610</v>
      </c>
      <c r="C356" s="8">
        <v>50502</v>
      </c>
      <c r="D356" s="8">
        <v>32300</v>
      </c>
      <c r="E356" s="1" t="s">
        <v>412</v>
      </c>
      <c r="F356" s="2">
        <v>2000</v>
      </c>
      <c r="G356" s="3">
        <v>2000</v>
      </c>
      <c r="H356" s="4">
        <f>+(G356-F356)/F356</f>
        <v>0</v>
      </c>
    </row>
    <row r="357" spans="1:8" outlineLevel="2" x14ac:dyDescent="0.25">
      <c r="A357" s="20">
        <v>22</v>
      </c>
      <c r="B357" s="8">
        <v>22610</v>
      </c>
      <c r="C357" s="8">
        <v>50504</v>
      </c>
      <c r="D357" s="8">
        <v>49300</v>
      </c>
      <c r="E357" s="1" t="s">
        <v>414</v>
      </c>
      <c r="F357" s="2">
        <v>1000</v>
      </c>
      <c r="G357" s="3">
        <v>1000</v>
      </c>
      <c r="H357" s="4">
        <f>+(G357-F357)/F357</f>
        <v>0</v>
      </c>
    </row>
    <row r="358" spans="1:8" outlineLevel="2" x14ac:dyDescent="0.25">
      <c r="A358" s="20">
        <v>22</v>
      </c>
      <c r="B358" s="8">
        <v>22610</v>
      </c>
      <c r="C358" s="8">
        <v>60601</v>
      </c>
      <c r="D358" s="8">
        <v>13200</v>
      </c>
      <c r="E358" s="1" t="s">
        <v>427</v>
      </c>
      <c r="F358" s="2">
        <v>1500</v>
      </c>
      <c r="G358" s="3">
        <v>1500</v>
      </c>
      <c r="H358" s="4">
        <f>+(G358-F358)/F358</f>
        <v>0</v>
      </c>
    </row>
    <row r="359" spans="1:8" outlineLevel="2" x14ac:dyDescent="0.25">
      <c r="A359" s="20">
        <v>22</v>
      </c>
      <c r="B359" s="8">
        <v>22610</v>
      </c>
      <c r="C359" s="8">
        <v>60601</v>
      </c>
      <c r="D359" s="8">
        <v>32310</v>
      </c>
      <c r="E359" s="1" t="s">
        <v>429</v>
      </c>
      <c r="F359" s="2">
        <v>2500</v>
      </c>
      <c r="G359" s="3">
        <v>2500</v>
      </c>
      <c r="H359" s="4">
        <f>+(G359-F359)/F359</f>
        <v>0</v>
      </c>
    </row>
    <row r="360" spans="1:8" outlineLevel="2" x14ac:dyDescent="0.25">
      <c r="A360" s="20">
        <v>22</v>
      </c>
      <c r="B360" s="8">
        <v>22611</v>
      </c>
      <c r="C360" s="8">
        <v>20210</v>
      </c>
      <c r="D360" s="8">
        <v>92000</v>
      </c>
      <c r="E360" s="1" t="s">
        <v>231</v>
      </c>
      <c r="F360" s="2">
        <v>500</v>
      </c>
      <c r="G360" s="3">
        <v>600</v>
      </c>
      <c r="H360" s="4">
        <f>+(G360-F360)/F360</f>
        <v>0.2</v>
      </c>
    </row>
    <row r="361" spans="1:8" outlineLevel="2" x14ac:dyDescent="0.25">
      <c r="A361" s="20">
        <v>22</v>
      </c>
      <c r="B361" s="8">
        <v>22611</v>
      </c>
      <c r="C361" s="8">
        <v>20214</v>
      </c>
      <c r="D361" s="8">
        <v>49400</v>
      </c>
      <c r="E361" s="1" t="s">
        <v>261</v>
      </c>
      <c r="F361" s="2">
        <v>500</v>
      </c>
      <c r="G361" s="3">
        <v>500</v>
      </c>
      <c r="H361" s="4">
        <f>+(G361-F361)/F361</f>
        <v>0</v>
      </c>
    </row>
    <row r="362" spans="1:8" outlineLevel="2" x14ac:dyDescent="0.25">
      <c r="A362" s="20">
        <v>22</v>
      </c>
      <c r="B362" s="8">
        <v>22611</v>
      </c>
      <c r="C362" s="8">
        <v>20214</v>
      </c>
      <c r="D362" s="8">
        <v>49410</v>
      </c>
      <c r="E362" s="1" t="s">
        <v>265</v>
      </c>
      <c r="F362" s="2">
        <v>2500</v>
      </c>
      <c r="G362" s="3">
        <v>2500</v>
      </c>
      <c r="H362" s="4">
        <f>+(G362-F362)/F362</f>
        <v>0</v>
      </c>
    </row>
    <row r="363" spans="1:8" outlineLevel="2" x14ac:dyDescent="0.25">
      <c r="A363" s="20">
        <v>22</v>
      </c>
      <c r="B363" s="8">
        <v>22611</v>
      </c>
      <c r="C363" s="8">
        <v>30300</v>
      </c>
      <c r="D363" s="8">
        <v>15000</v>
      </c>
      <c r="E363" s="1" t="s">
        <v>274</v>
      </c>
      <c r="F363" s="2">
        <v>1000</v>
      </c>
      <c r="G363" s="3">
        <v>1000</v>
      </c>
      <c r="H363" s="4">
        <f>+(G363-F363)/F363</f>
        <v>0</v>
      </c>
    </row>
    <row r="364" spans="1:8" outlineLevel="2" x14ac:dyDescent="0.25">
      <c r="A364" s="20">
        <v>22</v>
      </c>
      <c r="B364" s="8">
        <v>22611</v>
      </c>
      <c r="C364" s="8">
        <v>40400</v>
      </c>
      <c r="D364" s="8">
        <v>33000</v>
      </c>
      <c r="E364" s="1" t="s">
        <v>331</v>
      </c>
      <c r="F364" s="2">
        <v>1500</v>
      </c>
      <c r="G364" s="3">
        <v>1500</v>
      </c>
      <c r="H364" s="4">
        <f>+(G364-F364)/F364</f>
        <v>0</v>
      </c>
    </row>
    <row r="365" spans="1:8" outlineLevel="2" x14ac:dyDescent="0.25">
      <c r="A365" s="20">
        <v>22</v>
      </c>
      <c r="B365" s="8">
        <v>22611</v>
      </c>
      <c r="C365" s="8">
        <v>40404</v>
      </c>
      <c r="D365" s="8">
        <v>34000</v>
      </c>
      <c r="E365" s="1" t="s">
        <v>346</v>
      </c>
      <c r="F365" s="2">
        <v>600</v>
      </c>
      <c r="G365" s="3">
        <v>600</v>
      </c>
      <c r="H365" s="4">
        <f>+(G365-F365)/F365</f>
        <v>0</v>
      </c>
    </row>
    <row r="366" spans="1:8" outlineLevel="2" x14ac:dyDescent="0.25">
      <c r="A366" s="20">
        <v>22</v>
      </c>
      <c r="B366" s="8">
        <v>22611</v>
      </c>
      <c r="C366" s="8">
        <v>40411</v>
      </c>
      <c r="D366" s="8">
        <v>33801</v>
      </c>
      <c r="E366" s="1" t="s">
        <v>366</v>
      </c>
      <c r="F366" s="2">
        <v>2541</v>
      </c>
      <c r="G366" s="3">
        <v>6830</v>
      </c>
      <c r="H366" s="4">
        <f>+(G366-F366)/F366</f>
        <v>1.6879181424635969</v>
      </c>
    </row>
    <row r="367" spans="1:8" outlineLevel="2" x14ac:dyDescent="0.25">
      <c r="A367" s="20">
        <v>22</v>
      </c>
      <c r="B367" s="8">
        <v>22611</v>
      </c>
      <c r="C367" s="8">
        <v>40501</v>
      </c>
      <c r="D367" s="8">
        <v>23000</v>
      </c>
      <c r="E367" s="1" t="s">
        <v>372</v>
      </c>
      <c r="F367" s="2">
        <v>500</v>
      </c>
      <c r="G367" s="3">
        <v>500</v>
      </c>
      <c r="H367" s="4">
        <f>+(G367-F367)/F367</f>
        <v>0</v>
      </c>
    </row>
    <row r="368" spans="1:8" outlineLevel="2" x14ac:dyDescent="0.25">
      <c r="A368" s="20">
        <v>22</v>
      </c>
      <c r="B368" s="8">
        <v>22611</v>
      </c>
      <c r="C368" s="8">
        <v>40504</v>
      </c>
      <c r="D368" s="8">
        <v>23200</v>
      </c>
      <c r="E368" s="1" t="s">
        <v>379</v>
      </c>
      <c r="F368" s="2">
        <v>500</v>
      </c>
      <c r="G368" s="3">
        <v>500</v>
      </c>
      <c r="H368" s="4">
        <f>+(G368-F368)/F368</f>
        <v>0</v>
      </c>
    </row>
    <row r="369" spans="1:8" outlineLevel="2" x14ac:dyDescent="0.25">
      <c r="A369" s="20">
        <v>22</v>
      </c>
      <c r="B369" s="8">
        <v>22611</v>
      </c>
      <c r="C369" s="8">
        <v>40511</v>
      </c>
      <c r="D369" s="8">
        <v>32100</v>
      </c>
      <c r="E369" s="1" t="s">
        <v>387</v>
      </c>
      <c r="F369" s="2">
        <v>16565.099999999999</v>
      </c>
      <c r="G369" s="3">
        <v>16415.099999999999</v>
      </c>
      <c r="H369" s="4">
        <f>+(G369-F369)/F369</f>
        <v>-9.0551822808193141E-3</v>
      </c>
    </row>
    <row r="370" spans="1:8" outlineLevel="2" x14ac:dyDescent="0.25">
      <c r="A370" s="20">
        <v>22</v>
      </c>
      <c r="B370" s="8">
        <v>22611</v>
      </c>
      <c r="C370" s="8">
        <v>40511</v>
      </c>
      <c r="D370" s="8">
        <v>32300</v>
      </c>
      <c r="E370" s="1" t="s">
        <v>388</v>
      </c>
      <c r="F370" s="2">
        <v>200</v>
      </c>
      <c r="G370" s="3">
        <v>200</v>
      </c>
      <c r="H370" s="4">
        <f>+(G370-F370)/F370</f>
        <v>0</v>
      </c>
    </row>
    <row r="371" spans="1:8" outlineLevel="2" x14ac:dyDescent="0.25">
      <c r="A371" s="20">
        <v>22</v>
      </c>
      <c r="B371" s="8">
        <v>22611</v>
      </c>
      <c r="C371" s="8">
        <v>40512</v>
      </c>
      <c r="D371" s="8">
        <v>32000</v>
      </c>
      <c r="E371" s="1" t="s">
        <v>397</v>
      </c>
      <c r="F371" s="2">
        <v>600</v>
      </c>
      <c r="G371" s="3">
        <v>500</v>
      </c>
      <c r="H371" s="4">
        <f>+(G371-F371)/F371</f>
        <v>-0.16666666666666666</v>
      </c>
    </row>
    <row r="372" spans="1:8" outlineLevel="2" x14ac:dyDescent="0.25">
      <c r="A372" s="20">
        <v>22</v>
      </c>
      <c r="B372" s="8">
        <v>22611</v>
      </c>
      <c r="C372" s="8">
        <v>50501</v>
      </c>
      <c r="D372" s="8">
        <v>43000</v>
      </c>
      <c r="E372" s="1" t="s">
        <v>403</v>
      </c>
      <c r="F372" s="2">
        <v>3000</v>
      </c>
      <c r="G372" s="3">
        <v>3000</v>
      </c>
      <c r="H372" s="4">
        <f>+(G372-F372)/F372</f>
        <v>0</v>
      </c>
    </row>
    <row r="373" spans="1:8" outlineLevel="2" x14ac:dyDescent="0.25">
      <c r="A373" s="20">
        <v>22</v>
      </c>
      <c r="B373" s="8">
        <v>22611</v>
      </c>
      <c r="C373" s="8">
        <v>50502</v>
      </c>
      <c r="D373" s="8">
        <v>24100</v>
      </c>
      <c r="E373" s="1" t="s">
        <v>409</v>
      </c>
      <c r="F373" s="2">
        <v>1500</v>
      </c>
      <c r="G373" s="3">
        <v>1500</v>
      </c>
      <c r="H373" s="4">
        <f>+(G373-F373)/F373</f>
        <v>0</v>
      </c>
    </row>
    <row r="374" spans="1:8" outlineLevel="2" x14ac:dyDescent="0.25">
      <c r="A374" s="20">
        <v>22</v>
      </c>
      <c r="B374" s="8">
        <v>22611</v>
      </c>
      <c r="C374" s="8">
        <v>60601</v>
      </c>
      <c r="D374" s="8">
        <v>13000</v>
      </c>
      <c r="E374" s="1" t="s">
        <v>425</v>
      </c>
      <c r="F374" s="2">
        <v>8653.7000000000007</v>
      </c>
      <c r="G374" s="3">
        <v>12200</v>
      </c>
      <c r="H374" s="4">
        <f>+(G374-F374)/F374</f>
        <v>0.40980158776014874</v>
      </c>
    </row>
    <row r="375" spans="1:8" outlineLevel="2" x14ac:dyDescent="0.25">
      <c r="A375" s="20">
        <v>22</v>
      </c>
      <c r="B375" s="8">
        <v>22611</v>
      </c>
      <c r="C375" s="8">
        <v>60601</v>
      </c>
      <c r="D375" s="8">
        <v>32310</v>
      </c>
      <c r="E375" s="1" t="s">
        <v>430</v>
      </c>
      <c r="F375" s="2">
        <v>4000</v>
      </c>
      <c r="G375" s="3">
        <v>4000</v>
      </c>
      <c r="H375" s="4">
        <f>+(G375-F375)/F375</f>
        <v>0</v>
      </c>
    </row>
    <row r="376" spans="1:8" outlineLevel="2" x14ac:dyDescent="0.25">
      <c r="A376" s="20">
        <v>22</v>
      </c>
      <c r="B376" s="8">
        <v>22612</v>
      </c>
      <c r="C376" s="8">
        <v>40411</v>
      </c>
      <c r="D376" s="8">
        <v>33801</v>
      </c>
      <c r="E376" s="1" t="s">
        <v>367</v>
      </c>
      <c r="F376" s="2">
        <v>16300</v>
      </c>
      <c r="G376" s="3">
        <v>12360</v>
      </c>
      <c r="H376" s="4">
        <f>+(G376-F376)/F376</f>
        <v>-0.24171779141104294</v>
      </c>
    </row>
    <row r="377" spans="1:8" outlineLevel="2" x14ac:dyDescent="0.25">
      <c r="A377" s="20">
        <v>22</v>
      </c>
      <c r="B377" s="8">
        <v>22613</v>
      </c>
      <c r="C377" s="8">
        <v>20210</v>
      </c>
      <c r="D377" s="8">
        <v>92000</v>
      </c>
      <c r="E377" s="1" t="s">
        <v>232</v>
      </c>
      <c r="F377" s="2">
        <v>8500</v>
      </c>
      <c r="G377" s="3">
        <v>8500</v>
      </c>
      <c r="H377" s="4">
        <f>+(G377-F377)/F377</f>
        <v>0</v>
      </c>
    </row>
    <row r="378" spans="1:8" outlineLevel="2" x14ac:dyDescent="0.25">
      <c r="A378" s="20">
        <v>22</v>
      </c>
      <c r="B378" s="8">
        <v>22613</v>
      </c>
      <c r="C378" s="8">
        <v>30402</v>
      </c>
      <c r="D378" s="8">
        <v>17901</v>
      </c>
      <c r="E378" s="1" t="s">
        <v>321</v>
      </c>
      <c r="F378" s="2">
        <v>26100</v>
      </c>
      <c r="G378" s="3">
        <v>21500</v>
      </c>
      <c r="H378" s="4">
        <f>+(G378-F378)/F378</f>
        <v>-0.17624521072796934</v>
      </c>
    </row>
    <row r="379" spans="1:8" outlineLevel="2" x14ac:dyDescent="0.25">
      <c r="A379" s="20">
        <v>22</v>
      </c>
      <c r="B379" s="8">
        <v>22613</v>
      </c>
      <c r="C379" s="8">
        <v>40400</v>
      </c>
      <c r="D379" s="8">
        <v>33503</v>
      </c>
      <c r="E379" s="1" t="s">
        <v>340</v>
      </c>
      <c r="F379" s="2">
        <v>65000</v>
      </c>
      <c r="G379" s="3">
        <v>81000</v>
      </c>
      <c r="H379" s="4">
        <f>+(G379-F379)/F379</f>
        <v>0.24615384615384617</v>
      </c>
    </row>
    <row r="380" spans="1:8" outlineLevel="2" x14ac:dyDescent="0.25">
      <c r="A380" s="20">
        <v>22</v>
      </c>
      <c r="B380" s="8">
        <v>22613</v>
      </c>
      <c r="C380" s="8">
        <v>40407</v>
      </c>
      <c r="D380" s="8">
        <v>33901</v>
      </c>
      <c r="E380" s="1" t="s">
        <v>357</v>
      </c>
      <c r="F380" s="2">
        <v>6700</v>
      </c>
      <c r="G380" s="3">
        <v>6700</v>
      </c>
      <c r="H380" s="4">
        <f>+(G380-F380)/F380</f>
        <v>0</v>
      </c>
    </row>
    <row r="381" spans="1:8" outlineLevel="2" x14ac:dyDescent="0.25">
      <c r="A381" s="20">
        <v>22</v>
      </c>
      <c r="B381" s="8">
        <v>22613</v>
      </c>
      <c r="C381" s="8">
        <v>40407</v>
      </c>
      <c r="D381" s="8">
        <v>33902</v>
      </c>
      <c r="E381" s="1" t="s">
        <v>359</v>
      </c>
      <c r="F381" s="2">
        <v>17200</v>
      </c>
      <c r="G381" s="3">
        <v>17200</v>
      </c>
      <c r="H381" s="4">
        <f>+(G381-F381)/F381</f>
        <v>0</v>
      </c>
    </row>
    <row r="382" spans="1:8" outlineLevel="2" x14ac:dyDescent="0.25">
      <c r="A382" s="20">
        <v>22</v>
      </c>
      <c r="B382" s="8">
        <v>22613</v>
      </c>
      <c r="C382" s="8">
        <v>40407</v>
      </c>
      <c r="D382" s="8">
        <v>33905</v>
      </c>
      <c r="E382" s="1" t="s">
        <v>360</v>
      </c>
      <c r="F382" s="2">
        <v>600</v>
      </c>
      <c r="G382" s="3">
        <v>600</v>
      </c>
      <c r="H382" s="4">
        <f>+(G382-F382)/F382</f>
        <v>0</v>
      </c>
    </row>
    <row r="383" spans="1:8" outlineLevel="2" x14ac:dyDescent="0.25">
      <c r="A383" s="20">
        <v>22</v>
      </c>
      <c r="B383" s="8">
        <v>22613</v>
      </c>
      <c r="C383" s="8">
        <v>40407</v>
      </c>
      <c r="D383" s="8">
        <v>33907</v>
      </c>
      <c r="E383" s="1" t="s">
        <v>361</v>
      </c>
      <c r="F383" s="2">
        <v>2500</v>
      </c>
      <c r="G383" s="3">
        <v>1500</v>
      </c>
      <c r="H383" s="4">
        <f>+(G383-F383)/F383</f>
        <v>-0.4</v>
      </c>
    </row>
    <row r="384" spans="1:8" outlineLevel="2" x14ac:dyDescent="0.25">
      <c r="A384" s="20">
        <v>22</v>
      </c>
      <c r="B384" s="8">
        <v>22613</v>
      </c>
      <c r="C384" s="8">
        <v>40407</v>
      </c>
      <c r="D384" s="8">
        <v>33909</v>
      </c>
      <c r="E384" s="1" t="s">
        <v>362</v>
      </c>
      <c r="F384" s="2">
        <v>47984.56</v>
      </c>
      <c r="G384" s="3">
        <v>51495.11</v>
      </c>
      <c r="H384" s="4">
        <f>+(G384-F384)/F384</f>
        <v>7.3159991463920965E-2</v>
      </c>
    </row>
    <row r="385" spans="1:8" outlineLevel="2" x14ac:dyDescent="0.25">
      <c r="A385" s="20">
        <v>22</v>
      </c>
      <c r="B385" s="8">
        <v>22613</v>
      </c>
      <c r="C385" s="8">
        <v>40407</v>
      </c>
      <c r="D385" s="8">
        <v>33910</v>
      </c>
      <c r="E385" s="1" t="s">
        <v>363</v>
      </c>
      <c r="F385" s="2">
        <v>24583.439999999999</v>
      </c>
      <c r="G385" s="3">
        <v>25056.13</v>
      </c>
      <c r="H385" s="4">
        <f>+(G385-F385)/F385</f>
        <v>1.9227984366711998E-2</v>
      </c>
    </row>
    <row r="386" spans="1:8" outlineLevel="2" x14ac:dyDescent="0.25">
      <c r="A386" s="20">
        <v>22</v>
      </c>
      <c r="B386" s="8">
        <v>22700</v>
      </c>
      <c r="C386" s="8">
        <v>30300</v>
      </c>
      <c r="D386" s="8">
        <v>15000</v>
      </c>
      <c r="E386" s="1" t="s">
        <v>275</v>
      </c>
      <c r="F386" s="2">
        <v>675388.33</v>
      </c>
      <c r="G386" s="3">
        <v>630000</v>
      </c>
      <c r="H386" s="4">
        <f>+(G386-F386)/F386</f>
        <v>-6.7203308058343209E-2</v>
      </c>
    </row>
    <row r="387" spans="1:8" outlineLevel="2" x14ac:dyDescent="0.25">
      <c r="A387" s="20">
        <v>22</v>
      </c>
      <c r="B387" s="8">
        <v>22700</v>
      </c>
      <c r="C387" s="8">
        <v>30404</v>
      </c>
      <c r="D387" s="8">
        <v>16300</v>
      </c>
      <c r="E387" s="1" t="s">
        <v>325</v>
      </c>
      <c r="F387" s="2">
        <v>526028.63</v>
      </c>
      <c r="G387" s="3">
        <v>548013.81999999995</v>
      </c>
      <c r="H387" s="4">
        <f>+(G387-F387)/F387</f>
        <v>4.1794664294222815E-2</v>
      </c>
    </row>
    <row r="388" spans="1:8" outlineLevel="2" x14ac:dyDescent="0.25">
      <c r="A388" s="20">
        <v>22</v>
      </c>
      <c r="B388" s="8">
        <v>22701</v>
      </c>
      <c r="C388" s="8">
        <v>30300</v>
      </c>
      <c r="D388" s="8">
        <v>15000</v>
      </c>
      <c r="E388" s="1" t="s">
        <v>276</v>
      </c>
      <c r="F388" s="2">
        <v>3400</v>
      </c>
      <c r="G388" s="3">
        <v>3020</v>
      </c>
      <c r="H388" s="4">
        <f>+(G388-F388)/F388</f>
        <v>-0.11176470588235295</v>
      </c>
    </row>
    <row r="389" spans="1:8" outlineLevel="2" x14ac:dyDescent="0.25">
      <c r="A389" s="20">
        <v>22</v>
      </c>
      <c r="B389" s="8">
        <v>22701</v>
      </c>
      <c r="C389" s="8">
        <v>30401</v>
      </c>
      <c r="D389" s="8">
        <v>15507</v>
      </c>
      <c r="E389" s="1" t="s">
        <v>301</v>
      </c>
      <c r="F389" s="2">
        <v>35000</v>
      </c>
      <c r="G389" s="3">
        <v>42363.5</v>
      </c>
      <c r="H389" s="4">
        <f>+(G389-F389)/F389</f>
        <v>0.21038571428571429</v>
      </c>
    </row>
    <row r="390" spans="1:8" outlineLevel="2" x14ac:dyDescent="0.25">
      <c r="A390" s="20">
        <v>22</v>
      </c>
      <c r="B390" s="8">
        <v>22701</v>
      </c>
      <c r="C390" s="8">
        <v>60601</v>
      </c>
      <c r="D390" s="8">
        <v>13200</v>
      </c>
      <c r="E390" s="1" t="s">
        <v>428</v>
      </c>
      <c r="F390" s="2">
        <v>15458.7</v>
      </c>
      <c r="G390" s="3">
        <v>15800</v>
      </c>
      <c r="H390" s="4">
        <f>+(G390-F390)/F390</f>
        <v>2.2078182512112871E-2</v>
      </c>
    </row>
    <row r="391" spans="1:8" outlineLevel="2" x14ac:dyDescent="0.25">
      <c r="A391" s="20">
        <v>22</v>
      </c>
      <c r="B391" s="8">
        <v>22703</v>
      </c>
      <c r="C391" s="8">
        <v>20213</v>
      </c>
      <c r="D391" s="8">
        <v>92000</v>
      </c>
      <c r="E391" s="1" t="s">
        <v>252</v>
      </c>
      <c r="F391" s="2">
        <v>18000</v>
      </c>
      <c r="G391" s="3">
        <v>18000</v>
      </c>
      <c r="H391" s="4">
        <f>+(G391-F391)/F391</f>
        <v>0</v>
      </c>
    </row>
    <row r="392" spans="1:8" outlineLevel="2" x14ac:dyDescent="0.25">
      <c r="A392" s="20">
        <v>22</v>
      </c>
      <c r="B392" s="8">
        <v>22705</v>
      </c>
      <c r="C392" s="8">
        <v>20210</v>
      </c>
      <c r="D392" s="8">
        <v>92000</v>
      </c>
      <c r="E392" s="1" t="s">
        <v>233</v>
      </c>
      <c r="F392" s="2">
        <v>1000</v>
      </c>
      <c r="G392" s="3">
        <v>1000</v>
      </c>
      <c r="H392" s="4">
        <f>+(G392-F392)/F392</f>
        <v>0</v>
      </c>
    </row>
    <row r="393" spans="1:8" outlineLevel="2" x14ac:dyDescent="0.25">
      <c r="A393" s="20">
        <v>22</v>
      </c>
      <c r="B393" s="8">
        <v>22706</v>
      </c>
      <c r="C393" s="8">
        <v>20210</v>
      </c>
      <c r="D393" s="8">
        <v>92000</v>
      </c>
      <c r="E393" s="1" t="s">
        <v>234</v>
      </c>
      <c r="F393" s="2">
        <v>10000</v>
      </c>
      <c r="G393" s="3">
        <v>10000</v>
      </c>
      <c r="H393" s="4">
        <f>+(G393-F393)/F393</f>
        <v>0</v>
      </c>
    </row>
    <row r="394" spans="1:8" outlineLevel="2" x14ac:dyDescent="0.25">
      <c r="A394" s="20">
        <v>22</v>
      </c>
      <c r="B394" s="8">
        <v>22706</v>
      </c>
      <c r="C394" s="8">
        <v>20211</v>
      </c>
      <c r="D394" s="8">
        <v>93100</v>
      </c>
      <c r="E394" s="1" t="s">
        <v>239</v>
      </c>
      <c r="F394" s="2">
        <v>24000</v>
      </c>
      <c r="G394" s="3">
        <v>24000</v>
      </c>
      <c r="H394" s="4">
        <f>+(G394-F394)/F394</f>
        <v>0</v>
      </c>
    </row>
    <row r="395" spans="1:8" outlineLevel="2" x14ac:dyDescent="0.25">
      <c r="A395" s="20">
        <v>22</v>
      </c>
      <c r="B395" s="8">
        <v>22706</v>
      </c>
      <c r="C395" s="8">
        <v>20212</v>
      </c>
      <c r="D395" s="8">
        <v>92000</v>
      </c>
      <c r="E395" s="1" t="s">
        <v>247</v>
      </c>
      <c r="F395" s="2">
        <v>24105.06</v>
      </c>
      <c r="G395" s="3">
        <v>25300</v>
      </c>
      <c r="H395" s="4">
        <f>+(G395-F395)/F395</f>
        <v>4.9572164516495647E-2</v>
      </c>
    </row>
    <row r="396" spans="1:8" outlineLevel="2" x14ac:dyDescent="0.25">
      <c r="A396" s="20">
        <v>22</v>
      </c>
      <c r="B396" s="8">
        <v>22706</v>
      </c>
      <c r="C396" s="8">
        <v>20214</v>
      </c>
      <c r="D396" s="8">
        <v>49400</v>
      </c>
      <c r="E396" s="1" t="s">
        <v>262</v>
      </c>
      <c r="F396" s="2">
        <v>19000</v>
      </c>
      <c r="G396" s="3">
        <v>18000</v>
      </c>
      <c r="H396" s="4">
        <f>+(G396-F396)/F396</f>
        <v>-5.2631578947368418E-2</v>
      </c>
    </row>
    <row r="397" spans="1:8" outlineLevel="2" x14ac:dyDescent="0.25">
      <c r="A397" s="20">
        <v>22</v>
      </c>
      <c r="B397" s="8">
        <v>22706</v>
      </c>
      <c r="C397" s="8">
        <v>40511</v>
      </c>
      <c r="D397" s="8">
        <v>32300</v>
      </c>
      <c r="E397" s="1" t="s">
        <v>389</v>
      </c>
      <c r="F397" s="2">
        <v>5250.3</v>
      </c>
      <c r="G397" s="3">
        <v>5250</v>
      </c>
      <c r="H397" s="4">
        <f>+(G397-F397)/F397</f>
        <v>-5.7139592023347598E-5</v>
      </c>
    </row>
    <row r="398" spans="1:8" outlineLevel="2" x14ac:dyDescent="0.25">
      <c r="A398" s="20">
        <v>22</v>
      </c>
      <c r="B398" s="8">
        <v>22706</v>
      </c>
      <c r="C398" s="8">
        <v>40512</v>
      </c>
      <c r="D398" s="8">
        <v>32101</v>
      </c>
      <c r="E398" s="1" t="s">
        <v>401</v>
      </c>
      <c r="F398" s="2">
        <v>12000</v>
      </c>
      <c r="G398" s="3">
        <v>12000</v>
      </c>
      <c r="H398" s="4">
        <f>+(G398-F398)/F398</f>
        <v>0</v>
      </c>
    </row>
    <row r="399" spans="1:8" outlineLevel="2" x14ac:dyDescent="0.25">
      <c r="A399" s="20">
        <v>22</v>
      </c>
      <c r="B399" s="8">
        <v>22707</v>
      </c>
      <c r="C399" s="8">
        <v>20214</v>
      </c>
      <c r="D399" s="8">
        <v>49410</v>
      </c>
      <c r="E399" s="1" t="s">
        <v>266</v>
      </c>
      <c r="F399" s="2">
        <v>45200</v>
      </c>
      <c r="G399" s="3">
        <v>47500</v>
      </c>
      <c r="H399" s="4">
        <f>+(G399-F399)/F399</f>
        <v>5.0884955752212392E-2</v>
      </c>
    </row>
    <row r="400" spans="1:8" outlineLevel="2" x14ac:dyDescent="0.25">
      <c r="A400" s="20">
        <v>22</v>
      </c>
      <c r="B400" s="8">
        <v>22707</v>
      </c>
      <c r="C400" s="8">
        <v>40407</v>
      </c>
      <c r="D400" s="8">
        <v>33901</v>
      </c>
      <c r="E400" s="1" t="s">
        <v>358</v>
      </c>
      <c r="F400" s="2">
        <v>2000</v>
      </c>
      <c r="G400" s="3">
        <v>1800</v>
      </c>
      <c r="H400" s="4">
        <f>+(G400-F400)/F400</f>
        <v>-0.1</v>
      </c>
    </row>
    <row r="401" spans="1:8" outlineLevel="2" x14ac:dyDescent="0.25">
      <c r="A401" s="20">
        <v>22</v>
      </c>
      <c r="B401" s="8">
        <v>22708</v>
      </c>
      <c r="C401" s="8">
        <v>20211</v>
      </c>
      <c r="D401" s="8">
        <v>93200</v>
      </c>
      <c r="E401" s="1" t="s">
        <v>240</v>
      </c>
      <c r="F401" s="2">
        <v>155000</v>
      </c>
      <c r="G401" s="3">
        <v>165000</v>
      </c>
      <c r="H401" s="4">
        <f>+(G401-F401)/F401</f>
        <v>6.4516129032258063E-2</v>
      </c>
    </row>
    <row r="402" spans="1:8" outlineLevel="2" x14ac:dyDescent="0.25">
      <c r="A402" s="20">
        <v>22</v>
      </c>
      <c r="B402" s="8">
        <v>22709</v>
      </c>
      <c r="C402" s="8">
        <v>30300</v>
      </c>
      <c r="D402" s="8">
        <v>15100</v>
      </c>
      <c r="E402" s="1" t="s">
        <v>280</v>
      </c>
      <c r="F402" s="2">
        <v>1000</v>
      </c>
      <c r="G402" s="3">
        <v>1000</v>
      </c>
      <c r="H402" s="4">
        <f>+(G402-F402)/F402</f>
        <v>0</v>
      </c>
    </row>
    <row r="403" spans="1:8" outlineLevel="2" x14ac:dyDescent="0.25">
      <c r="A403" s="20">
        <v>22</v>
      </c>
      <c r="B403" s="8">
        <v>22709</v>
      </c>
      <c r="C403" s="8">
        <v>30300</v>
      </c>
      <c r="D403" s="8">
        <v>16100</v>
      </c>
      <c r="E403" s="1" t="s">
        <v>281</v>
      </c>
      <c r="F403" s="2">
        <v>104628.81</v>
      </c>
      <c r="G403" s="3">
        <v>0</v>
      </c>
      <c r="H403" s="4">
        <f>+(G403-F403)/F403</f>
        <v>-1</v>
      </c>
    </row>
    <row r="404" spans="1:8" outlineLevel="2" x14ac:dyDescent="0.25">
      <c r="A404" s="20">
        <v>22</v>
      </c>
      <c r="B404" s="8">
        <v>22709</v>
      </c>
      <c r="C404" s="8">
        <v>30310</v>
      </c>
      <c r="D404" s="8">
        <v>15500</v>
      </c>
      <c r="E404" s="1" t="s">
        <v>285</v>
      </c>
      <c r="F404" s="2">
        <v>128216.93</v>
      </c>
      <c r="G404" s="3">
        <v>35984.85</v>
      </c>
      <c r="H404" s="4">
        <f>+(G404-F404)/F404</f>
        <v>-0.71934400550691702</v>
      </c>
    </row>
    <row r="405" spans="1:8" outlineLevel="2" x14ac:dyDescent="0.25">
      <c r="A405" s="20">
        <v>22</v>
      </c>
      <c r="B405" s="8">
        <v>22709</v>
      </c>
      <c r="C405" s="8">
        <v>30310</v>
      </c>
      <c r="D405" s="8">
        <v>16100</v>
      </c>
      <c r="E405" s="1" t="s">
        <v>281</v>
      </c>
      <c r="F405" s="2">
        <v>0</v>
      </c>
      <c r="G405" s="3">
        <v>116709.41</v>
      </c>
      <c r="H405" s="24" t="s">
        <v>609</v>
      </c>
    </row>
    <row r="406" spans="1:8" outlineLevel="2" x14ac:dyDescent="0.25">
      <c r="A406" s="20">
        <v>22</v>
      </c>
      <c r="B406" s="8">
        <v>22709</v>
      </c>
      <c r="C406" s="8">
        <v>30401</v>
      </c>
      <c r="D406" s="8">
        <v>17101</v>
      </c>
      <c r="E406" s="1" t="s">
        <v>304</v>
      </c>
      <c r="F406" s="2">
        <v>135000</v>
      </c>
      <c r="G406" s="3">
        <v>124000</v>
      </c>
      <c r="H406" s="4">
        <f>+(G406-F406)/F406</f>
        <v>-8.1481481481481488E-2</v>
      </c>
    </row>
    <row r="407" spans="1:8" outlineLevel="2" x14ac:dyDescent="0.25">
      <c r="A407" s="20">
        <v>22</v>
      </c>
      <c r="B407" s="8">
        <v>22709</v>
      </c>
      <c r="C407" s="8">
        <v>30402</v>
      </c>
      <c r="D407" s="8">
        <v>17204</v>
      </c>
      <c r="E407" s="1" t="s">
        <v>314</v>
      </c>
      <c r="F407" s="2">
        <v>86000</v>
      </c>
      <c r="G407" s="3">
        <v>90612.2</v>
      </c>
      <c r="H407" s="4">
        <f>+(G407-F407)/F407</f>
        <v>5.36302325581395E-2</v>
      </c>
    </row>
    <row r="408" spans="1:8" outlineLevel="2" x14ac:dyDescent="0.25">
      <c r="A408" s="20">
        <v>22</v>
      </c>
      <c r="B408" s="8">
        <v>22709</v>
      </c>
      <c r="C408" s="8">
        <v>30402</v>
      </c>
      <c r="D408" s="8">
        <v>17205</v>
      </c>
      <c r="E408" s="1" t="s">
        <v>316</v>
      </c>
      <c r="F408" s="2">
        <v>5000</v>
      </c>
      <c r="G408" s="3">
        <v>5000</v>
      </c>
      <c r="H408" s="4">
        <f>+(G408-F408)/F408</f>
        <v>0</v>
      </c>
    </row>
    <row r="409" spans="1:8" outlineLevel="2" x14ac:dyDescent="0.25">
      <c r="A409" s="20">
        <v>22</v>
      </c>
      <c r="B409" s="8">
        <v>22709</v>
      </c>
      <c r="C409" s="8">
        <v>30402</v>
      </c>
      <c r="D409" s="8">
        <v>17206</v>
      </c>
      <c r="E409" s="1" t="s">
        <v>317</v>
      </c>
      <c r="F409" s="2">
        <v>31000</v>
      </c>
      <c r="G409" s="3">
        <v>22000</v>
      </c>
      <c r="H409" s="4">
        <f>+(G409-F409)/F409</f>
        <v>-0.29032258064516131</v>
      </c>
    </row>
    <row r="410" spans="1:8" outlineLevel="2" x14ac:dyDescent="0.25">
      <c r="A410" s="20">
        <v>22</v>
      </c>
      <c r="B410" s="8">
        <v>22709</v>
      </c>
      <c r="C410" s="8">
        <v>30402</v>
      </c>
      <c r="D410" s="8">
        <v>17207</v>
      </c>
      <c r="E410" s="1" t="s">
        <v>318</v>
      </c>
      <c r="F410" s="2">
        <v>0</v>
      </c>
      <c r="G410" s="3">
        <v>22500</v>
      </c>
      <c r="H410" s="24" t="s">
        <v>609</v>
      </c>
    </row>
    <row r="411" spans="1:8" outlineLevel="2" x14ac:dyDescent="0.25">
      <c r="A411" s="20">
        <v>22</v>
      </c>
      <c r="B411" s="8">
        <v>22709</v>
      </c>
      <c r="C411" s="8">
        <v>50501</v>
      </c>
      <c r="D411" s="8">
        <v>16500</v>
      </c>
      <c r="E411" s="1" t="s">
        <v>402</v>
      </c>
      <c r="F411" s="2">
        <v>2000</v>
      </c>
      <c r="G411" s="3">
        <v>2000</v>
      </c>
      <c r="H411" s="4">
        <f>+(G411-F411)/F411</f>
        <v>0</v>
      </c>
    </row>
    <row r="412" spans="1:8" outlineLevel="2" x14ac:dyDescent="0.25">
      <c r="A412" s="20">
        <v>22</v>
      </c>
      <c r="B412" s="8">
        <v>22710</v>
      </c>
      <c r="C412" s="8">
        <v>30401</v>
      </c>
      <c r="D412" s="8">
        <v>15504</v>
      </c>
      <c r="E412" s="1" t="s">
        <v>300</v>
      </c>
      <c r="F412" s="2">
        <v>14000</v>
      </c>
      <c r="G412" s="3">
        <v>10000</v>
      </c>
      <c r="H412" s="4">
        <f>+(G412-F412)/F412</f>
        <v>-0.2857142857142857</v>
      </c>
    </row>
    <row r="413" spans="1:8" outlineLevel="2" x14ac:dyDescent="0.25">
      <c r="A413" s="20">
        <v>22</v>
      </c>
      <c r="B413" s="8">
        <v>22710</v>
      </c>
      <c r="C413" s="8">
        <v>30402</v>
      </c>
      <c r="D413" s="8">
        <v>17201</v>
      </c>
      <c r="E413" s="1" t="s">
        <v>312</v>
      </c>
      <c r="F413" s="2">
        <v>0</v>
      </c>
      <c r="G413" s="3">
        <v>9125</v>
      </c>
      <c r="H413" s="24" t="s">
        <v>609</v>
      </c>
    </row>
    <row r="414" spans="1:8" outlineLevel="2" x14ac:dyDescent="0.25">
      <c r="A414" s="20">
        <v>22</v>
      </c>
      <c r="B414" s="8">
        <v>22710</v>
      </c>
      <c r="C414" s="8">
        <v>30402</v>
      </c>
      <c r="D414" s="8">
        <v>17203</v>
      </c>
      <c r="E414" s="1" t="s">
        <v>313</v>
      </c>
      <c r="F414" s="2">
        <v>1000</v>
      </c>
      <c r="G414" s="3">
        <v>4000</v>
      </c>
      <c r="H414" s="4">
        <f>+(G414-F414)/F414</f>
        <v>3</v>
      </c>
    </row>
    <row r="415" spans="1:8" outlineLevel="2" x14ac:dyDescent="0.25">
      <c r="A415" s="20">
        <v>22</v>
      </c>
      <c r="B415" s="8">
        <v>22710</v>
      </c>
      <c r="C415" s="8">
        <v>30402</v>
      </c>
      <c r="D415" s="8">
        <v>17204</v>
      </c>
      <c r="E415" s="1" t="s">
        <v>315</v>
      </c>
      <c r="F415" s="2">
        <v>9000</v>
      </c>
      <c r="G415" s="3">
        <v>8000</v>
      </c>
      <c r="H415" s="4">
        <f>+(G415-F415)/F415</f>
        <v>-0.1111111111111111</v>
      </c>
    </row>
    <row r="416" spans="1:8" outlineLevel="2" x14ac:dyDescent="0.25">
      <c r="A416" s="20">
        <v>22</v>
      </c>
      <c r="B416" s="8">
        <v>22710</v>
      </c>
      <c r="C416" s="8">
        <v>30402</v>
      </c>
      <c r="D416" s="8">
        <v>17208</v>
      </c>
      <c r="E416" s="1" t="s">
        <v>319</v>
      </c>
      <c r="F416" s="2">
        <v>2000</v>
      </c>
      <c r="G416" s="3">
        <v>2000</v>
      </c>
      <c r="H416" s="4">
        <f>+(G416-F416)/F416</f>
        <v>0</v>
      </c>
    </row>
    <row r="417" spans="1:8" outlineLevel="2" x14ac:dyDescent="0.25">
      <c r="A417" s="20">
        <v>22</v>
      </c>
      <c r="B417" s="8">
        <v>22710</v>
      </c>
      <c r="C417" s="8">
        <v>30404</v>
      </c>
      <c r="D417" s="8">
        <v>16201</v>
      </c>
      <c r="E417" s="1" t="s">
        <v>323</v>
      </c>
      <c r="F417" s="2">
        <v>1310734.33</v>
      </c>
      <c r="G417" s="3">
        <v>1365300.05</v>
      </c>
      <c r="H417" s="4">
        <f>+(G417-F417)/F417</f>
        <v>4.1629885439866343E-2</v>
      </c>
    </row>
    <row r="418" spans="1:8" outlineLevel="2" x14ac:dyDescent="0.25">
      <c r="A418" s="20">
        <v>22</v>
      </c>
      <c r="B418" s="8">
        <v>22710</v>
      </c>
      <c r="C418" s="8">
        <v>30404</v>
      </c>
      <c r="D418" s="8">
        <v>17903</v>
      </c>
      <c r="E418" s="1" t="s">
        <v>327</v>
      </c>
      <c r="F418" s="2">
        <v>5959.01</v>
      </c>
      <c r="G418" s="3">
        <v>5826.25</v>
      </c>
      <c r="H418" s="4">
        <f>+(G418-F418)/F418</f>
        <v>-2.2278868469762632E-2</v>
      </c>
    </row>
    <row r="419" spans="1:8" outlineLevel="2" x14ac:dyDescent="0.25">
      <c r="A419" s="20">
        <v>22</v>
      </c>
      <c r="B419" s="8">
        <v>22710</v>
      </c>
      <c r="C419" s="8">
        <v>30405</v>
      </c>
      <c r="D419" s="8">
        <v>31301</v>
      </c>
      <c r="E419" s="1" t="s">
        <v>328</v>
      </c>
      <c r="F419" s="2">
        <v>26585.93</v>
      </c>
      <c r="G419" s="3">
        <v>26585.93</v>
      </c>
      <c r="H419" s="4">
        <f>+(G419-F419)/F419</f>
        <v>0</v>
      </c>
    </row>
    <row r="420" spans="1:8" outlineLevel="2" x14ac:dyDescent="0.25">
      <c r="A420" s="20">
        <v>22</v>
      </c>
      <c r="B420" s="8">
        <v>22710</v>
      </c>
      <c r="C420" s="8">
        <v>30405</v>
      </c>
      <c r="D420" s="8">
        <v>31303</v>
      </c>
      <c r="E420" s="1" t="s">
        <v>329</v>
      </c>
      <c r="F420" s="2">
        <v>9500</v>
      </c>
      <c r="G420" s="3">
        <v>9500</v>
      </c>
      <c r="H420" s="4">
        <f>+(G420-F420)/F420</f>
        <v>0</v>
      </c>
    </row>
    <row r="421" spans="1:8" outlineLevel="2" x14ac:dyDescent="0.25">
      <c r="A421" s="20">
        <v>22</v>
      </c>
      <c r="B421" s="8">
        <v>22710</v>
      </c>
      <c r="C421" s="8">
        <v>40400</v>
      </c>
      <c r="D421" s="8">
        <v>33503</v>
      </c>
      <c r="E421" s="1" t="s">
        <v>341</v>
      </c>
      <c r="F421" s="2">
        <v>21000</v>
      </c>
      <c r="G421" s="3">
        <v>21000</v>
      </c>
      <c r="H421" s="4">
        <f>+(G421-F421)/F421</f>
        <v>0</v>
      </c>
    </row>
    <row r="422" spans="1:8" outlineLevel="2" x14ac:dyDescent="0.25">
      <c r="A422" s="20">
        <v>22</v>
      </c>
      <c r="B422" s="8">
        <v>22710</v>
      </c>
      <c r="C422" s="8">
        <v>40501</v>
      </c>
      <c r="D422" s="8">
        <v>23300</v>
      </c>
      <c r="E422" s="1" t="s">
        <v>376</v>
      </c>
      <c r="F422" s="2">
        <v>17000</v>
      </c>
      <c r="G422" s="3">
        <v>37200</v>
      </c>
      <c r="H422" s="4">
        <f>+(G422-F422)/F422</f>
        <v>1.1882352941176471</v>
      </c>
    </row>
    <row r="423" spans="1:8" outlineLevel="2" x14ac:dyDescent="0.25">
      <c r="A423" s="20">
        <v>22</v>
      </c>
      <c r="B423" s="8">
        <v>22710</v>
      </c>
      <c r="C423" s="8">
        <v>40504</v>
      </c>
      <c r="D423" s="8">
        <v>23200</v>
      </c>
      <c r="E423" s="1" t="s">
        <v>380</v>
      </c>
      <c r="F423" s="2">
        <v>13500</v>
      </c>
      <c r="G423" s="3">
        <v>13500</v>
      </c>
      <c r="H423" s="4">
        <f>+(G423-F423)/F423</f>
        <v>0</v>
      </c>
    </row>
    <row r="424" spans="1:8" outlineLevel="2" x14ac:dyDescent="0.25">
      <c r="A424" s="20">
        <v>22</v>
      </c>
      <c r="B424" s="8">
        <v>22711</v>
      </c>
      <c r="C424" s="8">
        <v>30404</v>
      </c>
      <c r="D424" s="8">
        <v>16202</v>
      </c>
      <c r="E424" s="1" t="s">
        <v>324</v>
      </c>
      <c r="F424" s="2">
        <v>49147.1</v>
      </c>
      <c r="G424" s="3">
        <v>36000</v>
      </c>
      <c r="H424" s="4">
        <f>+(G424-F424)/F424</f>
        <v>-0.26750510203043515</v>
      </c>
    </row>
    <row r="425" spans="1:8" s="31" customFormat="1" outlineLevel="1" x14ac:dyDescent="0.25">
      <c r="A425" s="25" t="s">
        <v>620</v>
      </c>
      <c r="B425" s="26"/>
      <c r="C425" s="26"/>
      <c r="D425" s="26"/>
      <c r="E425" s="27"/>
      <c r="F425" s="28">
        <f>SUBTOTAL(9,F266:F424)</f>
        <v>5285158.0499999989</v>
      </c>
      <c r="G425" s="29">
        <f>SUBTOTAL(9,G266:G424)</f>
        <v>5588249.4100000001</v>
      </c>
      <c r="H425" s="30">
        <f>+(G425-F425)/F425</f>
        <v>5.734764355817161E-2</v>
      </c>
    </row>
    <row r="426" spans="1:8" outlineLevel="2" x14ac:dyDescent="0.25">
      <c r="A426" s="20">
        <v>23</v>
      </c>
      <c r="B426" s="8">
        <v>23000</v>
      </c>
      <c r="C426" s="8">
        <v>10100</v>
      </c>
      <c r="D426" s="8">
        <v>91200</v>
      </c>
      <c r="E426" s="1" t="s">
        <v>224</v>
      </c>
      <c r="F426" s="2">
        <v>500</v>
      </c>
      <c r="G426" s="3">
        <v>500</v>
      </c>
      <c r="H426" s="4">
        <f>+(G426-F426)/F426</f>
        <v>0</v>
      </c>
    </row>
    <row r="427" spans="1:8" outlineLevel="2" x14ac:dyDescent="0.25">
      <c r="A427" s="20">
        <v>23</v>
      </c>
      <c r="B427" s="8">
        <v>23020</v>
      </c>
      <c r="C427" s="8">
        <v>20212</v>
      </c>
      <c r="D427" s="8">
        <v>92000</v>
      </c>
      <c r="E427" s="1" t="s">
        <v>248</v>
      </c>
      <c r="F427" s="2">
        <v>500</v>
      </c>
      <c r="G427" s="3">
        <v>500</v>
      </c>
      <c r="H427" s="4">
        <f>+(G427-F427)/F427</f>
        <v>0</v>
      </c>
    </row>
    <row r="428" spans="1:8" outlineLevel="2" x14ac:dyDescent="0.25">
      <c r="A428" s="20">
        <v>23</v>
      </c>
      <c r="B428" s="8">
        <v>23100</v>
      </c>
      <c r="C428" s="8">
        <v>10100</v>
      </c>
      <c r="D428" s="8">
        <v>91200</v>
      </c>
      <c r="E428" s="1" t="s">
        <v>225</v>
      </c>
      <c r="F428" s="2">
        <v>500</v>
      </c>
      <c r="G428" s="3">
        <v>500</v>
      </c>
      <c r="H428" s="4">
        <f>+(G428-F428)/F428</f>
        <v>0</v>
      </c>
    </row>
    <row r="429" spans="1:8" outlineLevel="2" x14ac:dyDescent="0.25">
      <c r="A429" s="20">
        <v>23</v>
      </c>
      <c r="B429" s="8">
        <v>23100</v>
      </c>
      <c r="C429" s="8">
        <v>30401</v>
      </c>
      <c r="D429" s="8">
        <v>17000</v>
      </c>
      <c r="E429" s="1" t="s">
        <v>302</v>
      </c>
      <c r="F429" s="2">
        <v>200</v>
      </c>
      <c r="G429" s="3">
        <v>200</v>
      </c>
      <c r="H429" s="4">
        <f>+(G429-F429)/F429</f>
        <v>0</v>
      </c>
    </row>
    <row r="430" spans="1:8" outlineLevel="2" x14ac:dyDescent="0.25">
      <c r="A430" s="20">
        <v>23</v>
      </c>
      <c r="B430" s="8">
        <v>23120</v>
      </c>
      <c r="C430" s="8">
        <v>20210</v>
      </c>
      <c r="D430" s="8">
        <v>92000</v>
      </c>
      <c r="E430" s="1" t="s">
        <v>235</v>
      </c>
      <c r="F430" s="2">
        <v>800</v>
      </c>
      <c r="G430" s="3">
        <v>800</v>
      </c>
      <c r="H430" s="4">
        <f>+(G430-F430)/F430</f>
        <v>0</v>
      </c>
    </row>
    <row r="431" spans="1:8" outlineLevel="2" x14ac:dyDescent="0.25">
      <c r="A431" s="20">
        <v>23</v>
      </c>
      <c r="B431" s="8">
        <v>23120</v>
      </c>
      <c r="C431" s="8">
        <v>20214</v>
      </c>
      <c r="D431" s="8">
        <v>49400</v>
      </c>
      <c r="E431" s="1" t="s">
        <v>263</v>
      </c>
      <c r="F431" s="2">
        <v>200</v>
      </c>
      <c r="G431" s="3">
        <v>200</v>
      </c>
      <c r="H431" s="4">
        <f>+(G431-F431)/F431</f>
        <v>0</v>
      </c>
    </row>
    <row r="432" spans="1:8" outlineLevel="2" x14ac:dyDescent="0.25">
      <c r="A432" s="20">
        <v>23</v>
      </c>
      <c r="B432" s="11">
        <v>23120</v>
      </c>
      <c r="C432" s="11">
        <v>30300</v>
      </c>
      <c r="D432" s="11">
        <v>15000</v>
      </c>
      <c r="E432" s="1" t="s">
        <v>277</v>
      </c>
      <c r="F432" s="3">
        <v>800</v>
      </c>
      <c r="G432" s="3">
        <v>800</v>
      </c>
      <c r="H432" s="4">
        <f>+(G432-F432)/F432</f>
        <v>0</v>
      </c>
    </row>
    <row r="433" spans="1:8" outlineLevel="2" x14ac:dyDescent="0.25">
      <c r="A433" s="20">
        <v>23</v>
      </c>
      <c r="B433" s="8">
        <v>23120</v>
      </c>
      <c r="C433" s="8">
        <v>40400</v>
      </c>
      <c r="D433" s="8">
        <v>33000</v>
      </c>
      <c r="E433" s="1" t="s">
        <v>332</v>
      </c>
      <c r="F433" s="2">
        <v>1500</v>
      </c>
      <c r="G433" s="3">
        <v>1500</v>
      </c>
      <c r="H433" s="4">
        <f>+(G433-F433)/F433</f>
        <v>0</v>
      </c>
    </row>
    <row r="434" spans="1:8" outlineLevel="2" x14ac:dyDescent="0.25">
      <c r="A434" s="20">
        <v>23</v>
      </c>
      <c r="B434" s="8">
        <v>23120</v>
      </c>
      <c r="C434" s="8">
        <v>40404</v>
      </c>
      <c r="D434" s="8">
        <v>34000</v>
      </c>
      <c r="E434" s="1" t="s">
        <v>347</v>
      </c>
      <c r="F434" s="2">
        <v>300</v>
      </c>
      <c r="G434" s="3">
        <v>300</v>
      </c>
      <c r="H434" s="4">
        <f>+(G434-F434)/F434</f>
        <v>0</v>
      </c>
    </row>
    <row r="435" spans="1:8" outlineLevel="2" x14ac:dyDescent="0.25">
      <c r="A435" s="20">
        <v>23</v>
      </c>
      <c r="B435" s="8">
        <v>23120</v>
      </c>
      <c r="C435" s="8">
        <v>40407</v>
      </c>
      <c r="D435" s="8">
        <v>33900</v>
      </c>
      <c r="E435" s="1" t="s">
        <v>356</v>
      </c>
      <c r="F435" s="2">
        <v>200</v>
      </c>
      <c r="G435" s="3">
        <v>200</v>
      </c>
      <c r="H435" s="4">
        <f>+(G435-F435)/F435</f>
        <v>0</v>
      </c>
    </row>
    <row r="436" spans="1:8" outlineLevel="2" x14ac:dyDescent="0.25">
      <c r="A436" s="20">
        <v>23</v>
      </c>
      <c r="B436" s="8">
        <v>23120</v>
      </c>
      <c r="C436" s="8">
        <v>40501</v>
      </c>
      <c r="D436" s="8">
        <v>23000</v>
      </c>
      <c r="E436" s="1" t="s">
        <v>373</v>
      </c>
      <c r="F436" s="2">
        <v>750</v>
      </c>
      <c r="G436" s="3">
        <v>750</v>
      </c>
      <c r="H436" s="4">
        <f>+(G436-F436)/F436</f>
        <v>0</v>
      </c>
    </row>
    <row r="437" spans="1:8" outlineLevel="2" x14ac:dyDescent="0.25">
      <c r="A437" s="20">
        <v>23</v>
      </c>
      <c r="B437" s="8">
        <v>23120</v>
      </c>
      <c r="C437" s="8">
        <v>40511</v>
      </c>
      <c r="D437" s="8">
        <v>32000</v>
      </c>
      <c r="E437" s="1" t="s">
        <v>381</v>
      </c>
      <c r="F437" s="2">
        <v>150</v>
      </c>
      <c r="G437" s="3">
        <v>150</v>
      </c>
      <c r="H437" s="4">
        <f>+(G437-F437)/F437</f>
        <v>0</v>
      </c>
    </row>
    <row r="438" spans="1:8" outlineLevel="2" x14ac:dyDescent="0.25">
      <c r="A438" s="20">
        <v>23</v>
      </c>
      <c r="B438" s="8">
        <v>23120</v>
      </c>
      <c r="C438" s="8">
        <v>40512</v>
      </c>
      <c r="D438" s="8">
        <v>32000</v>
      </c>
      <c r="E438" s="1" t="s">
        <v>398</v>
      </c>
      <c r="F438" s="2">
        <v>100</v>
      </c>
      <c r="G438" s="3">
        <v>100</v>
      </c>
      <c r="H438" s="4">
        <f>+(G438-F438)/F438</f>
        <v>0</v>
      </c>
    </row>
    <row r="439" spans="1:8" outlineLevel="2" x14ac:dyDescent="0.25">
      <c r="A439" s="20">
        <v>23</v>
      </c>
      <c r="B439" s="8">
        <v>23120</v>
      </c>
      <c r="C439" s="8">
        <v>50501</v>
      </c>
      <c r="D439" s="8">
        <v>43000</v>
      </c>
      <c r="E439" s="1" t="s">
        <v>404</v>
      </c>
      <c r="F439" s="2">
        <v>300</v>
      </c>
      <c r="G439" s="3">
        <v>300</v>
      </c>
      <c r="H439" s="4">
        <f>+(G439-F439)/F439</f>
        <v>0</v>
      </c>
    </row>
    <row r="440" spans="1:8" outlineLevel="2" x14ac:dyDescent="0.25">
      <c r="A440" s="20">
        <v>23</v>
      </c>
      <c r="B440" s="8">
        <v>23120</v>
      </c>
      <c r="C440" s="8">
        <v>50502</v>
      </c>
      <c r="D440" s="8">
        <v>24100</v>
      </c>
      <c r="E440" s="1" t="s">
        <v>410</v>
      </c>
      <c r="F440" s="2">
        <v>400</v>
      </c>
      <c r="G440" s="3">
        <v>400</v>
      </c>
      <c r="H440" s="4">
        <f>+(G440-F440)/F440</f>
        <v>0</v>
      </c>
    </row>
    <row r="441" spans="1:8" outlineLevel="2" x14ac:dyDescent="0.25">
      <c r="A441" s="20">
        <v>23</v>
      </c>
      <c r="B441" s="8">
        <v>23120</v>
      </c>
      <c r="C441" s="8">
        <v>50504</v>
      </c>
      <c r="D441" s="8">
        <v>49300</v>
      </c>
      <c r="E441" s="1" t="s">
        <v>415</v>
      </c>
      <c r="F441" s="2">
        <v>200</v>
      </c>
      <c r="G441" s="3">
        <v>200</v>
      </c>
      <c r="H441" s="4">
        <f>+(G441-F441)/F441</f>
        <v>0</v>
      </c>
    </row>
    <row r="442" spans="1:8" outlineLevel="2" x14ac:dyDescent="0.25">
      <c r="A442" s="20">
        <v>23</v>
      </c>
      <c r="B442" s="8">
        <v>23120</v>
      </c>
      <c r="C442" s="8">
        <v>60601</v>
      </c>
      <c r="D442" s="8">
        <v>13000</v>
      </c>
      <c r="E442" s="1" t="s">
        <v>426</v>
      </c>
      <c r="F442" s="2">
        <v>3000</v>
      </c>
      <c r="G442" s="3">
        <v>2000</v>
      </c>
      <c r="H442" s="4">
        <f>+(G442-F442)/F442</f>
        <v>-0.33333333333333331</v>
      </c>
    </row>
    <row r="443" spans="1:8" outlineLevel="2" x14ac:dyDescent="0.25">
      <c r="A443" s="20">
        <v>23</v>
      </c>
      <c r="B443" s="8">
        <v>23300</v>
      </c>
      <c r="C443" s="8">
        <v>10100</v>
      </c>
      <c r="D443" s="8">
        <v>91200</v>
      </c>
      <c r="E443" s="1" t="s">
        <v>226</v>
      </c>
      <c r="F443" s="2">
        <v>151313.54</v>
      </c>
      <c r="G443" s="3">
        <v>151313.54</v>
      </c>
      <c r="H443" s="4">
        <f>+(G443-F443)/F443</f>
        <v>0</v>
      </c>
    </row>
    <row r="444" spans="1:8" s="31" customFormat="1" outlineLevel="1" x14ac:dyDescent="0.25">
      <c r="A444" s="25" t="s">
        <v>621</v>
      </c>
      <c r="B444" s="26"/>
      <c r="C444" s="26"/>
      <c r="D444" s="26"/>
      <c r="E444" s="27"/>
      <c r="F444" s="28">
        <f>SUBTOTAL(9,F426:F443)</f>
        <v>161713.54</v>
      </c>
      <c r="G444" s="29">
        <f>SUBTOTAL(9,G426:G443)</f>
        <v>160713.54</v>
      </c>
      <c r="H444" s="30">
        <f>+(G444-F444)/F444</f>
        <v>-6.1837740983222552E-3</v>
      </c>
    </row>
    <row r="445" spans="1:8" outlineLevel="2" x14ac:dyDescent="0.25">
      <c r="A445" s="20">
        <v>27</v>
      </c>
      <c r="B445" s="8">
        <v>27000</v>
      </c>
      <c r="C445" s="8">
        <v>20212</v>
      </c>
      <c r="D445" s="8">
        <v>92000</v>
      </c>
      <c r="E445" s="1" t="s">
        <v>249</v>
      </c>
      <c r="F445" s="2">
        <v>2500</v>
      </c>
      <c r="G445" s="3">
        <v>5000</v>
      </c>
      <c r="H445" s="4">
        <f>+(G445-F445)/F445</f>
        <v>1</v>
      </c>
    </row>
    <row r="446" spans="1:8" s="31" customFormat="1" outlineLevel="1" x14ac:dyDescent="0.25">
      <c r="A446" s="25" t="s">
        <v>622</v>
      </c>
      <c r="B446" s="26"/>
      <c r="C446" s="26"/>
      <c r="D446" s="26"/>
      <c r="E446" s="27"/>
      <c r="F446" s="28">
        <f>SUBTOTAL(9,F445:F445)</f>
        <v>2500</v>
      </c>
      <c r="G446" s="29">
        <f>SUBTOTAL(9,G445:G445)</f>
        <v>5000</v>
      </c>
      <c r="H446" s="30">
        <f>+(G446-F446)/F446</f>
        <v>1</v>
      </c>
    </row>
    <row r="447" spans="1:8" outlineLevel="2" x14ac:dyDescent="0.25">
      <c r="A447" s="20">
        <v>31</v>
      </c>
      <c r="B447" s="8">
        <v>31000</v>
      </c>
      <c r="C447" s="8">
        <v>20211</v>
      </c>
      <c r="D447" s="14">
        <v>1100</v>
      </c>
      <c r="E447" s="1" t="s">
        <v>436</v>
      </c>
      <c r="F447" s="2">
        <v>137222.31</v>
      </c>
      <c r="G447" s="3">
        <v>120941.1</v>
      </c>
      <c r="H447" s="4">
        <f>+(G447-F447)/F447</f>
        <v>-0.11864841803056654</v>
      </c>
    </row>
    <row r="448" spans="1:8" outlineLevel="2" x14ac:dyDescent="0.25">
      <c r="A448" s="20">
        <v>31</v>
      </c>
      <c r="B448" s="8">
        <v>31001</v>
      </c>
      <c r="C448" s="8">
        <v>20211</v>
      </c>
      <c r="D448" s="14">
        <v>1100</v>
      </c>
      <c r="E448" s="1" t="s">
        <v>437</v>
      </c>
      <c r="F448" s="2">
        <v>40000</v>
      </c>
      <c r="G448" s="3">
        <v>40000</v>
      </c>
      <c r="H448" s="4">
        <f>+(G448-F448)/F448</f>
        <v>0</v>
      </c>
    </row>
    <row r="449" spans="1:8" outlineLevel="2" x14ac:dyDescent="0.25">
      <c r="A449" s="20">
        <v>31</v>
      </c>
      <c r="B449" s="8">
        <v>31002</v>
      </c>
      <c r="C449" s="8">
        <v>20211</v>
      </c>
      <c r="D449" s="14">
        <v>1100</v>
      </c>
      <c r="E449" s="1" t="s">
        <v>438</v>
      </c>
      <c r="F449" s="2">
        <v>100000</v>
      </c>
      <c r="G449" s="3">
        <v>0</v>
      </c>
      <c r="H449" s="4">
        <f>+(G449-F449)/F449</f>
        <v>-1</v>
      </c>
    </row>
    <row r="450" spans="1:8" outlineLevel="2" x14ac:dyDescent="0.25">
      <c r="A450" s="20">
        <v>31</v>
      </c>
      <c r="B450" s="8">
        <v>31100</v>
      </c>
      <c r="C450" s="8">
        <v>20211</v>
      </c>
      <c r="D450" s="14">
        <v>1100</v>
      </c>
      <c r="E450" s="1" t="s">
        <v>439</v>
      </c>
      <c r="F450" s="2">
        <v>9000</v>
      </c>
      <c r="G450" s="3">
        <v>15000</v>
      </c>
      <c r="H450" s="4">
        <f>+(G450-F450)/F450</f>
        <v>0.66666666666666663</v>
      </c>
    </row>
    <row r="451" spans="1:8" s="31" customFormat="1" outlineLevel="1" x14ac:dyDescent="0.25">
      <c r="A451" s="25" t="s">
        <v>623</v>
      </c>
      <c r="B451" s="26"/>
      <c r="C451" s="26"/>
      <c r="D451" s="33"/>
      <c r="E451" s="27"/>
      <c r="F451" s="28">
        <f>SUBTOTAL(9,F447:F450)</f>
        <v>286222.31</v>
      </c>
      <c r="G451" s="29">
        <f>SUBTOTAL(9,G447:G450)</f>
        <v>175941.1</v>
      </c>
      <c r="H451" s="30">
        <f>+(G451-F451)/F451</f>
        <v>-0.38529914037798102</v>
      </c>
    </row>
    <row r="452" spans="1:8" s="9" customFormat="1" ht="11.25" customHeight="1" outlineLevel="2" x14ac:dyDescent="0.25">
      <c r="A452" s="20">
        <v>35</v>
      </c>
      <c r="B452" s="15">
        <v>35200</v>
      </c>
      <c r="C452" s="15">
        <v>20211</v>
      </c>
      <c r="D452" s="16">
        <v>1100</v>
      </c>
      <c r="E452" s="17" t="s">
        <v>2</v>
      </c>
      <c r="F452" s="18">
        <v>0</v>
      </c>
      <c r="G452" s="13">
        <v>20000</v>
      </c>
      <c r="H452" s="24" t="s">
        <v>609</v>
      </c>
    </row>
    <row r="453" spans="1:8" outlineLevel="2" x14ac:dyDescent="0.25">
      <c r="A453" s="20">
        <v>35</v>
      </c>
      <c r="B453" s="8">
        <v>35900</v>
      </c>
      <c r="C453" s="8">
        <v>20211</v>
      </c>
      <c r="D453" s="14">
        <v>1100</v>
      </c>
      <c r="E453" s="1" t="s">
        <v>440</v>
      </c>
      <c r="F453" s="2">
        <v>7000</v>
      </c>
      <c r="G453" s="3">
        <v>6000</v>
      </c>
      <c r="H453" s="4">
        <f>+(G453-F453)/F453</f>
        <v>-0.14285714285714285</v>
      </c>
    </row>
    <row r="454" spans="1:8" s="31" customFormat="1" outlineLevel="1" x14ac:dyDescent="0.25">
      <c r="A454" s="25" t="s">
        <v>624</v>
      </c>
      <c r="B454" s="26"/>
      <c r="C454" s="26"/>
      <c r="D454" s="33"/>
      <c r="E454" s="27"/>
      <c r="F454" s="28">
        <f>SUBTOTAL(9,F452:F453)</f>
        <v>7000</v>
      </c>
      <c r="G454" s="29">
        <f>SUBTOTAL(9,G452:G453)</f>
        <v>26000</v>
      </c>
      <c r="H454" s="30">
        <f>+(G454-F454)/F454</f>
        <v>2.7142857142857144</v>
      </c>
    </row>
    <row r="455" spans="1:8" outlineLevel="2" x14ac:dyDescent="0.25">
      <c r="A455" s="20">
        <v>45</v>
      </c>
      <c r="B455" s="8">
        <v>45100</v>
      </c>
      <c r="C455" s="8">
        <v>40400</v>
      </c>
      <c r="D455" s="8">
        <v>32300</v>
      </c>
      <c r="E455" s="1" t="s">
        <v>455</v>
      </c>
      <c r="F455" s="2">
        <v>25500</v>
      </c>
      <c r="G455" s="3">
        <v>25500</v>
      </c>
      <c r="H455" s="4">
        <f>+(G455-F455)/F455</f>
        <v>0</v>
      </c>
    </row>
    <row r="456" spans="1:8" s="31" customFormat="1" outlineLevel="1" x14ac:dyDescent="0.25">
      <c r="A456" s="25" t="s">
        <v>625</v>
      </c>
      <c r="B456" s="26"/>
      <c r="C456" s="26"/>
      <c r="D456" s="26"/>
      <c r="E456" s="27"/>
      <c r="F456" s="28">
        <f>SUBTOTAL(9,F455:F455)</f>
        <v>25500</v>
      </c>
      <c r="G456" s="29">
        <f>SUBTOTAL(9,G455:G455)</f>
        <v>25500</v>
      </c>
      <c r="H456" s="30">
        <f>+(G456-F456)/F456</f>
        <v>0</v>
      </c>
    </row>
    <row r="457" spans="1:8" outlineLevel="2" x14ac:dyDescent="0.25">
      <c r="A457" s="20">
        <v>46</v>
      </c>
      <c r="B457" s="8">
        <v>46500</v>
      </c>
      <c r="C457" s="8">
        <v>40501</v>
      </c>
      <c r="D457" s="8">
        <v>23300</v>
      </c>
      <c r="E457" s="1" t="s">
        <v>528</v>
      </c>
      <c r="F457" s="2">
        <v>90000</v>
      </c>
      <c r="G457" s="3">
        <v>108000</v>
      </c>
      <c r="H457" s="4">
        <f>+(G457-F457)/F457</f>
        <v>0.2</v>
      </c>
    </row>
    <row r="458" spans="1:8" outlineLevel="2" x14ac:dyDescent="0.25">
      <c r="A458" s="20">
        <v>46</v>
      </c>
      <c r="B458" s="8">
        <v>46600</v>
      </c>
      <c r="C458" s="8">
        <v>10100</v>
      </c>
      <c r="D458" s="8">
        <v>91200</v>
      </c>
      <c r="E458" s="1" t="s">
        <v>441</v>
      </c>
      <c r="F458" s="2">
        <v>5159.72</v>
      </c>
      <c r="G458" s="3">
        <v>2928.72</v>
      </c>
      <c r="H458" s="4">
        <f>+(G458-F458)/F458</f>
        <v>-0.43238780398936383</v>
      </c>
    </row>
    <row r="459" spans="1:8" outlineLevel="2" x14ac:dyDescent="0.25">
      <c r="A459" s="20">
        <v>46</v>
      </c>
      <c r="B459" s="8">
        <v>46600</v>
      </c>
      <c r="C459" s="8">
        <v>30320</v>
      </c>
      <c r="D459" s="8">
        <v>44000</v>
      </c>
      <c r="E459" s="1" t="s">
        <v>446</v>
      </c>
      <c r="F459" s="2">
        <v>2400</v>
      </c>
      <c r="G459" s="3">
        <v>2400</v>
      </c>
      <c r="H459" s="4">
        <f>+(G459-F459)/F459</f>
        <v>0</v>
      </c>
    </row>
    <row r="460" spans="1:8" outlineLevel="2" x14ac:dyDescent="0.25">
      <c r="A460" s="20">
        <v>46</v>
      </c>
      <c r="B460" s="8">
        <v>46700</v>
      </c>
      <c r="C460" s="8">
        <v>20213</v>
      </c>
      <c r="D460" s="8">
        <v>92300</v>
      </c>
      <c r="E460" s="1" t="s">
        <v>443</v>
      </c>
      <c r="F460" s="2">
        <v>1646.19</v>
      </c>
      <c r="G460" s="3">
        <v>1646.19</v>
      </c>
      <c r="H460" s="4">
        <f>+(G460-F460)/F460</f>
        <v>0</v>
      </c>
    </row>
    <row r="461" spans="1:8" outlineLevel="2" x14ac:dyDescent="0.25">
      <c r="A461" s="20">
        <v>46</v>
      </c>
      <c r="B461" s="8">
        <v>46700</v>
      </c>
      <c r="C461" s="8">
        <v>30310</v>
      </c>
      <c r="D461" s="8">
        <v>16100</v>
      </c>
      <c r="E461" s="1" t="s">
        <v>445</v>
      </c>
      <c r="F461" s="2">
        <v>0</v>
      </c>
      <c r="G461" s="3">
        <v>200</v>
      </c>
      <c r="H461" s="24" t="s">
        <v>609</v>
      </c>
    </row>
    <row r="462" spans="1:8" outlineLevel="2" x14ac:dyDescent="0.25">
      <c r="A462" s="20">
        <v>46</v>
      </c>
      <c r="B462" s="8">
        <v>46700</v>
      </c>
      <c r="C462" s="8">
        <v>30402</v>
      </c>
      <c r="D462" s="8">
        <v>17209</v>
      </c>
      <c r="E462" s="1" t="s">
        <v>449</v>
      </c>
      <c r="F462" s="2">
        <v>30914.48</v>
      </c>
      <c r="G462" s="3">
        <v>30414.48</v>
      </c>
      <c r="H462" s="4">
        <f>+(G462-F462)/F462</f>
        <v>-1.617365066467235E-2</v>
      </c>
    </row>
    <row r="463" spans="1:8" outlineLevel="2" x14ac:dyDescent="0.25">
      <c r="A463" s="20">
        <v>46</v>
      </c>
      <c r="B463" s="8">
        <v>46700</v>
      </c>
      <c r="C463" s="8">
        <v>30404</v>
      </c>
      <c r="D463" s="8">
        <v>16201</v>
      </c>
      <c r="E463" s="1" t="s">
        <v>451</v>
      </c>
      <c r="F463" s="2">
        <v>5769.15</v>
      </c>
      <c r="G463" s="3">
        <v>5966</v>
      </c>
      <c r="H463" s="4">
        <f>+(G463-F463)/F463</f>
        <v>3.4121144362687809E-2</v>
      </c>
    </row>
    <row r="464" spans="1:8" outlineLevel="2" x14ac:dyDescent="0.25">
      <c r="A464" s="20">
        <v>46</v>
      </c>
      <c r="B464" s="8">
        <v>46700</v>
      </c>
      <c r="C464" s="8">
        <v>40502</v>
      </c>
      <c r="D464" s="8">
        <v>23400</v>
      </c>
      <c r="E464" s="1" t="s">
        <v>530</v>
      </c>
      <c r="F464" s="2">
        <v>0</v>
      </c>
      <c r="G464" s="3">
        <v>1100</v>
      </c>
      <c r="H464" s="24" t="s">
        <v>609</v>
      </c>
    </row>
    <row r="465" spans="1:8" outlineLevel="2" x14ac:dyDescent="0.25">
      <c r="A465" s="20">
        <v>46</v>
      </c>
      <c r="B465" s="8">
        <v>46700</v>
      </c>
      <c r="C465" s="8">
        <v>50501</v>
      </c>
      <c r="D465" s="8">
        <v>43100</v>
      </c>
      <c r="E465" s="1" t="s">
        <v>544</v>
      </c>
      <c r="F465" s="2">
        <v>2698.7</v>
      </c>
      <c r="G465" s="3">
        <v>2806</v>
      </c>
      <c r="H465" s="4">
        <f>+(G465-F465)/F465</f>
        <v>3.9759884388779851E-2</v>
      </c>
    </row>
    <row r="466" spans="1:8" outlineLevel="2" x14ac:dyDescent="0.25">
      <c r="A466" s="20">
        <v>46</v>
      </c>
      <c r="B466" s="8">
        <v>46700</v>
      </c>
      <c r="C466" s="8">
        <v>50502</v>
      </c>
      <c r="D466" s="8">
        <v>24100</v>
      </c>
      <c r="E466" s="1" t="s">
        <v>551</v>
      </c>
      <c r="F466" s="2">
        <v>1000</v>
      </c>
      <c r="G466" s="3">
        <v>1100</v>
      </c>
      <c r="H466" s="4">
        <f>+(G466-F466)/F466</f>
        <v>0.1</v>
      </c>
    </row>
    <row r="467" spans="1:8" s="9" customFormat="1" ht="11.25" customHeight="1" outlineLevel="2" x14ac:dyDescent="0.25">
      <c r="A467" s="20">
        <v>46</v>
      </c>
      <c r="B467" s="8">
        <v>46701</v>
      </c>
      <c r="C467" s="8">
        <v>30402</v>
      </c>
      <c r="D467" s="8">
        <v>17209</v>
      </c>
      <c r="E467" s="1" t="s">
        <v>450</v>
      </c>
      <c r="F467" s="2">
        <v>0</v>
      </c>
      <c r="G467" s="3">
        <v>300</v>
      </c>
      <c r="H467" s="24" t="s">
        <v>609</v>
      </c>
    </row>
    <row r="468" spans="1:8" outlineLevel="2" x14ac:dyDescent="0.25">
      <c r="A468" s="20">
        <v>46</v>
      </c>
      <c r="B468" s="15">
        <v>46701</v>
      </c>
      <c r="C468" s="15">
        <v>30404</v>
      </c>
      <c r="D468" s="15">
        <v>16201</v>
      </c>
      <c r="E468" s="17" t="s">
        <v>452</v>
      </c>
      <c r="F468" s="18">
        <v>0</v>
      </c>
      <c r="G468" s="13">
        <v>1435.2</v>
      </c>
      <c r="H468" s="24" t="s">
        <v>609</v>
      </c>
    </row>
    <row r="469" spans="1:8" outlineLevel="2" x14ac:dyDescent="0.25">
      <c r="A469" s="20">
        <v>46</v>
      </c>
      <c r="B469" s="15">
        <v>46701</v>
      </c>
      <c r="C469" s="15">
        <v>50501</v>
      </c>
      <c r="D469" s="15">
        <v>43100</v>
      </c>
      <c r="E469" s="17" t="s">
        <v>545</v>
      </c>
      <c r="F469" s="18">
        <v>0</v>
      </c>
      <c r="G469" s="13">
        <v>2600</v>
      </c>
      <c r="H469" s="24" t="s">
        <v>609</v>
      </c>
    </row>
    <row r="470" spans="1:8" outlineLevel="2" x14ac:dyDescent="0.25">
      <c r="A470" s="20">
        <v>46</v>
      </c>
      <c r="B470" s="15">
        <v>46702</v>
      </c>
      <c r="C470" s="15">
        <v>50501</v>
      </c>
      <c r="D470" s="15">
        <v>43100</v>
      </c>
      <c r="E470" s="17" t="s">
        <v>546</v>
      </c>
      <c r="F470" s="18">
        <v>0</v>
      </c>
      <c r="G470" s="13">
        <v>475</v>
      </c>
      <c r="H470" s="24" t="s">
        <v>609</v>
      </c>
    </row>
    <row r="471" spans="1:8" s="31" customFormat="1" outlineLevel="1" x14ac:dyDescent="0.25">
      <c r="A471" s="25" t="s">
        <v>626</v>
      </c>
      <c r="B471" s="34"/>
      <c r="C471" s="34"/>
      <c r="D471" s="34"/>
      <c r="E471" s="35"/>
      <c r="F471" s="36">
        <f>SUBTOTAL(9,F457:F470)</f>
        <v>139588.24000000002</v>
      </c>
      <c r="G471" s="37">
        <f>SUBTOTAL(9,G457:G470)</f>
        <v>161371.59000000003</v>
      </c>
      <c r="H471" s="30">
        <f>+(G471-F471)/F471</f>
        <v>0.15605433523626347</v>
      </c>
    </row>
    <row r="472" spans="1:8" outlineLevel="2" x14ac:dyDescent="0.25">
      <c r="A472" s="20">
        <v>48</v>
      </c>
      <c r="B472" s="8">
        <v>48000</v>
      </c>
      <c r="C472" s="8">
        <v>10100</v>
      </c>
      <c r="D472" s="8">
        <v>91200</v>
      </c>
      <c r="E472" s="1" t="s">
        <v>442</v>
      </c>
      <c r="F472" s="2">
        <v>38248.199999999997</v>
      </c>
      <c r="G472" s="3">
        <v>38248.199999999997</v>
      </c>
      <c r="H472" s="4">
        <f>+(G472-F472)/F472</f>
        <v>0</v>
      </c>
    </row>
    <row r="473" spans="1:8" outlineLevel="2" x14ac:dyDescent="0.25">
      <c r="A473" s="20">
        <v>48</v>
      </c>
      <c r="B473" s="8">
        <v>48000</v>
      </c>
      <c r="C473" s="8">
        <v>40501</v>
      </c>
      <c r="D473" s="8">
        <v>23100</v>
      </c>
      <c r="E473" s="1" t="s">
        <v>513</v>
      </c>
      <c r="F473" s="2">
        <v>73000</v>
      </c>
      <c r="G473" s="3">
        <v>15000</v>
      </c>
      <c r="H473" s="4">
        <f>+(G473-F473)/F473</f>
        <v>-0.79452054794520544</v>
      </c>
    </row>
    <row r="474" spans="1:8" outlineLevel="2" x14ac:dyDescent="0.25">
      <c r="A474" s="20">
        <v>48</v>
      </c>
      <c r="B474" s="8">
        <v>48000</v>
      </c>
      <c r="C474" s="8">
        <v>40501</v>
      </c>
      <c r="D474" s="8">
        <v>32400</v>
      </c>
      <c r="E474" s="1" t="s">
        <v>529</v>
      </c>
      <c r="F474" s="2">
        <v>6000</v>
      </c>
      <c r="G474" s="3">
        <v>6000</v>
      </c>
      <c r="H474" s="4">
        <f>+(G474-F474)/F474</f>
        <v>0</v>
      </c>
    </row>
    <row r="475" spans="1:8" outlineLevel="2" x14ac:dyDescent="0.25">
      <c r="A475" s="20">
        <v>48</v>
      </c>
      <c r="B475" s="8">
        <v>48001</v>
      </c>
      <c r="C475" s="8">
        <v>40501</v>
      </c>
      <c r="D475" s="8">
        <v>23100</v>
      </c>
      <c r="E475" s="1" t="s">
        <v>514</v>
      </c>
      <c r="F475" s="2">
        <v>35000</v>
      </c>
      <c r="G475" s="3">
        <v>35000</v>
      </c>
      <c r="H475" s="4">
        <f>+(G475-F475)/F475</f>
        <v>0</v>
      </c>
    </row>
    <row r="476" spans="1:8" outlineLevel="2" x14ac:dyDescent="0.25">
      <c r="A476" s="20">
        <v>48</v>
      </c>
      <c r="B476" s="8">
        <v>48002</v>
      </c>
      <c r="C476" s="8">
        <v>40501</v>
      </c>
      <c r="D476" s="8">
        <v>23100</v>
      </c>
      <c r="E476" s="1" t="s">
        <v>515</v>
      </c>
      <c r="F476" s="2">
        <v>0</v>
      </c>
      <c r="G476" s="3">
        <v>6000</v>
      </c>
      <c r="H476" s="24" t="s">
        <v>609</v>
      </c>
    </row>
    <row r="477" spans="1:8" outlineLevel="2" x14ac:dyDescent="0.25">
      <c r="A477" s="20">
        <v>48</v>
      </c>
      <c r="B477" s="8">
        <v>48003</v>
      </c>
      <c r="C477" s="8">
        <v>40501</v>
      </c>
      <c r="D477" s="8">
        <v>23100</v>
      </c>
      <c r="E477" s="1" t="s">
        <v>516</v>
      </c>
      <c r="F477" s="2">
        <v>0</v>
      </c>
      <c r="G477" s="3">
        <v>53000</v>
      </c>
      <c r="H477" s="24" t="s">
        <v>609</v>
      </c>
    </row>
    <row r="478" spans="1:8" outlineLevel="2" x14ac:dyDescent="0.25">
      <c r="A478" s="20">
        <v>48</v>
      </c>
      <c r="B478" s="8">
        <v>48900</v>
      </c>
      <c r="C478" s="8">
        <v>30401</v>
      </c>
      <c r="D478" s="8">
        <v>17101</v>
      </c>
      <c r="E478" s="1" t="s">
        <v>447</v>
      </c>
      <c r="F478" s="2">
        <v>115296</v>
      </c>
      <c r="G478" s="3">
        <v>119332</v>
      </c>
      <c r="H478" s="4">
        <f>+(G478-F478)/F478</f>
        <v>3.5005550929780735E-2</v>
      </c>
    </row>
    <row r="479" spans="1:8" outlineLevel="2" x14ac:dyDescent="0.25">
      <c r="A479" s="20">
        <v>48</v>
      </c>
      <c r="B479" s="8">
        <v>48900</v>
      </c>
      <c r="C479" s="8">
        <v>30402</v>
      </c>
      <c r="D479" s="8">
        <v>17206</v>
      </c>
      <c r="E479" s="1" t="s">
        <v>448</v>
      </c>
      <c r="F479" s="2">
        <v>1000</v>
      </c>
      <c r="G479" s="3">
        <v>1000</v>
      </c>
      <c r="H479" s="4">
        <f>+(G479-F479)/F479</f>
        <v>0</v>
      </c>
    </row>
    <row r="480" spans="1:8" outlineLevel="2" x14ac:dyDescent="0.25">
      <c r="A480" s="20">
        <v>48</v>
      </c>
      <c r="B480" s="8">
        <v>48900</v>
      </c>
      <c r="C480" s="8">
        <v>30404</v>
      </c>
      <c r="D480" s="8">
        <v>17201</v>
      </c>
      <c r="E480" s="1" t="s">
        <v>453</v>
      </c>
      <c r="F480" s="2">
        <v>300</v>
      </c>
      <c r="G480" s="3">
        <v>0</v>
      </c>
      <c r="H480" s="4">
        <f>+(G480-F480)/F480</f>
        <v>-1</v>
      </c>
    </row>
    <row r="481" spans="1:8" outlineLevel="2" x14ac:dyDescent="0.25">
      <c r="A481" s="20">
        <v>48</v>
      </c>
      <c r="B481" s="8">
        <v>48900</v>
      </c>
      <c r="C481" s="8">
        <v>30405</v>
      </c>
      <c r="D481" s="8">
        <v>31303</v>
      </c>
      <c r="E481" s="1" t="s">
        <v>454</v>
      </c>
      <c r="F481" s="2">
        <v>25370</v>
      </c>
      <c r="G481" s="3">
        <v>25370</v>
      </c>
      <c r="H481" s="4">
        <f>+(G481-F481)/F481</f>
        <v>0</v>
      </c>
    </row>
    <row r="482" spans="1:8" outlineLevel="2" x14ac:dyDescent="0.25">
      <c r="A482" s="20">
        <v>48</v>
      </c>
      <c r="B482" s="8">
        <v>48900</v>
      </c>
      <c r="C482" s="8">
        <v>40400</v>
      </c>
      <c r="D482" s="8">
        <v>33406</v>
      </c>
      <c r="E482" s="1" t="s">
        <v>456</v>
      </c>
      <c r="F482" s="2">
        <v>31565.85</v>
      </c>
      <c r="G482" s="3">
        <v>0</v>
      </c>
      <c r="H482" s="4">
        <f>+(G482-F482)/F482</f>
        <v>-1</v>
      </c>
    </row>
    <row r="483" spans="1:8" outlineLevel="2" x14ac:dyDescent="0.25">
      <c r="A483" s="20">
        <v>48</v>
      </c>
      <c r="B483" s="8">
        <v>48900</v>
      </c>
      <c r="C483" s="8">
        <v>40404</v>
      </c>
      <c r="D483" s="8">
        <v>34100</v>
      </c>
      <c r="E483" s="1" t="s">
        <v>479</v>
      </c>
      <c r="F483" s="2">
        <v>16200</v>
      </c>
      <c r="G483" s="3">
        <v>0</v>
      </c>
      <c r="H483" s="4">
        <f>+(G483-F483)/F483</f>
        <v>-1</v>
      </c>
    </row>
    <row r="484" spans="1:8" outlineLevel="2" x14ac:dyDescent="0.25">
      <c r="A484" s="20">
        <v>48</v>
      </c>
      <c r="B484" s="8">
        <v>48900</v>
      </c>
      <c r="C484" s="8">
        <v>40407</v>
      </c>
      <c r="D484" s="8">
        <v>33902</v>
      </c>
      <c r="E484" s="1" t="s">
        <v>492</v>
      </c>
      <c r="F484" s="2">
        <v>600</v>
      </c>
      <c r="G484" s="3">
        <v>600</v>
      </c>
      <c r="H484" s="4">
        <f>+(G484-F484)/F484</f>
        <v>0</v>
      </c>
    </row>
    <row r="485" spans="1:8" outlineLevel="2" x14ac:dyDescent="0.25">
      <c r="A485" s="20">
        <v>48</v>
      </c>
      <c r="B485" s="8">
        <v>48900</v>
      </c>
      <c r="C485" s="8">
        <v>40407</v>
      </c>
      <c r="D485" s="8">
        <v>33909</v>
      </c>
      <c r="E485" s="1" t="s">
        <v>493</v>
      </c>
      <c r="F485" s="2">
        <v>3000</v>
      </c>
      <c r="G485" s="3">
        <v>0</v>
      </c>
      <c r="H485" s="4">
        <f>+(G485-F485)/F485</f>
        <v>-1</v>
      </c>
    </row>
    <row r="486" spans="1:8" outlineLevel="2" x14ac:dyDescent="0.25">
      <c r="A486" s="20">
        <v>48</v>
      </c>
      <c r="B486" s="8">
        <v>48900</v>
      </c>
      <c r="C486" s="8">
        <v>40411</v>
      </c>
      <c r="D486" s="8">
        <v>33802</v>
      </c>
      <c r="E486" s="1" t="s">
        <v>500</v>
      </c>
      <c r="F486" s="2">
        <v>9210</v>
      </c>
      <c r="G486" s="3">
        <v>0</v>
      </c>
      <c r="H486" s="4">
        <f>+(G486-F486)/F486</f>
        <v>-1</v>
      </c>
    </row>
    <row r="487" spans="1:8" outlineLevel="2" x14ac:dyDescent="0.25">
      <c r="A487" s="20">
        <v>48</v>
      </c>
      <c r="B487" s="8">
        <v>48900</v>
      </c>
      <c r="C487" s="8">
        <v>40501</v>
      </c>
      <c r="D487" s="8">
        <v>23100</v>
      </c>
      <c r="E487" s="1" t="s">
        <v>517</v>
      </c>
      <c r="F487" s="2">
        <v>3780</v>
      </c>
      <c r="G487" s="3">
        <v>0</v>
      </c>
      <c r="H487" s="4">
        <f>+(G487-F487)/F487</f>
        <v>-1</v>
      </c>
    </row>
    <row r="488" spans="1:8" outlineLevel="2" x14ac:dyDescent="0.25">
      <c r="A488" s="20">
        <v>48</v>
      </c>
      <c r="B488" s="8">
        <v>48900</v>
      </c>
      <c r="C488" s="8">
        <v>40502</v>
      </c>
      <c r="D488" s="8">
        <v>23400</v>
      </c>
      <c r="E488" s="1" t="s">
        <v>531</v>
      </c>
      <c r="F488" s="2">
        <v>19638.66</v>
      </c>
      <c r="G488" s="3">
        <v>20436.669999999998</v>
      </c>
      <c r="H488" s="4">
        <f>+(G488-F488)/F488</f>
        <v>4.0634646152028622E-2</v>
      </c>
    </row>
    <row r="489" spans="1:8" outlineLevel="2" x14ac:dyDescent="0.25">
      <c r="A489" s="20">
        <v>48</v>
      </c>
      <c r="B489" s="8">
        <v>48900</v>
      </c>
      <c r="C489" s="8">
        <v>40511</v>
      </c>
      <c r="D489" s="8">
        <v>32100</v>
      </c>
      <c r="E489" s="1" t="s">
        <v>541</v>
      </c>
      <c r="F489" s="2">
        <v>12150</v>
      </c>
      <c r="G489" s="3">
        <v>0</v>
      </c>
      <c r="H489" s="4">
        <f>+(G489-F489)/F489</f>
        <v>-1</v>
      </c>
    </row>
    <row r="490" spans="1:8" outlineLevel="2" x14ac:dyDescent="0.25">
      <c r="A490" s="20">
        <v>48</v>
      </c>
      <c r="B490" s="8">
        <v>48900</v>
      </c>
      <c r="C490" s="8">
        <v>40512</v>
      </c>
      <c r="D490" s="8">
        <v>32100</v>
      </c>
      <c r="E490" s="1" t="s">
        <v>543</v>
      </c>
      <c r="F490" s="2">
        <v>500</v>
      </c>
      <c r="G490" s="3">
        <v>0</v>
      </c>
      <c r="H490" s="4">
        <f>+(G490-F490)/F490</f>
        <v>-1</v>
      </c>
    </row>
    <row r="491" spans="1:8" outlineLevel="2" x14ac:dyDescent="0.25">
      <c r="A491" s="20">
        <v>48</v>
      </c>
      <c r="B491" s="8">
        <v>48900</v>
      </c>
      <c r="C491" s="8">
        <v>50501</v>
      </c>
      <c r="D491" s="8">
        <v>43100</v>
      </c>
      <c r="E491" s="1" t="s">
        <v>547</v>
      </c>
      <c r="F491" s="2">
        <v>50400</v>
      </c>
      <c r="G491" s="3">
        <v>0</v>
      </c>
      <c r="H491" s="4">
        <f>+(G491-F491)/F491</f>
        <v>-1</v>
      </c>
    </row>
    <row r="492" spans="1:8" outlineLevel="2" x14ac:dyDescent="0.25">
      <c r="A492" s="20">
        <v>48</v>
      </c>
      <c r="B492" s="8">
        <v>48900</v>
      </c>
      <c r="C492" s="8">
        <v>60602</v>
      </c>
      <c r="D492" s="8">
        <v>13400</v>
      </c>
      <c r="E492" s="1" t="s">
        <v>552</v>
      </c>
      <c r="F492" s="2">
        <v>6000</v>
      </c>
      <c r="G492" s="3">
        <v>6000</v>
      </c>
      <c r="H492" s="4">
        <f>+(G492-F492)/F492</f>
        <v>0</v>
      </c>
    </row>
    <row r="493" spans="1:8" outlineLevel="2" x14ac:dyDescent="0.25">
      <c r="A493" s="20">
        <v>48</v>
      </c>
      <c r="B493" s="8">
        <v>48901</v>
      </c>
      <c r="C493" s="8">
        <v>40400</v>
      </c>
      <c r="D493" s="8">
        <v>33406</v>
      </c>
      <c r="E493" s="1" t="s">
        <v>457</v>
      </c>
      <c r="F493" s="2">
        <v>0</v>
      </c>
      <c r="G493" s="3">
        <v>1188.6600000000001</v>
      </c>
      <c r="H493" s="24" t="s">
        <v>609</v>
      </c>
    </row>
    <row r="494" spans="1:8" outlineLevel="2" x14ac:dyDescent="0.25">
      <c r="A494" s="20">
        <v>48</v>
      </c>
      <c r="B494" s="8">
        <v>48901</v>
      </c>
      <c r="C494" s="8">
        <v>40404</v>
      </c>
      <c r="D494" s="8">
        <v>34100</v>
      </c>
      <c r="E494" s="1" t="s">
        <v>480</v>
      </c>
      <c r="F494" s="2">
        <v>0</v>
      </c>
      <c r="G494" s="3">
        <v>5130</v>
      </c>
      <c r="H494" s="24" t="s">
        <v>609</v>
      </c>
    </row>
    <row r="495" spans="1:8" outlineLevel="2" x14ac:dyDescent="0.25">
      <c r="A495" s="20">
        <v>48</v>
      </c>
      <c r="B495" s="8">
        <v>48901</v>
      </c>
      <c r="C495" s="8">
        <v>40407</v>
      </c>
      <c r="D495" s="8">
        <v>33909</v>
      </c>
      <c r="E495" s="1" t="s">
        <v>494</v>
      </c>
      <c r="F495" s="2">
        <v>9000</v>
      </c>
      <c r="G495" s="3">
        <v>9000</v>
      </c>
      <c r="H495" s="4">
        <f>+(G495-F495)/F495</f>
        <v>0</v>
      </c>
    </row>
    <row r="496" spans="1:8" outlineLevel="2" x14ac:dyDescent="0.25">
      <c r="A496" s="20">
        <v>48</v>
      </c>
      <c r="B496" s="8">
        <v>48901</v>
      </c>
      <c r="C496" s="8">
        <v>40411</v>
      </c>
      <c r="D496" s="8">
        <v>33802</v>
      </c>
      <c r="E496" s="1" t="s">
        <v>501</v>
      </c>
      <c r="F496" s="2">
        <v>2705.4</v>
      </c>
      <c r="G496" s="3">
        <v>0</v>
      </c>
      <c r="H496" s="4">
        <f>+(G496-F496)/F496</f>
        <v>-1</v>
      </c>
    </row>
    <row r="497" spans="1:8" outlineLevel="2" x14ac:dyDescent="0.25">
      <c r="A497" s="20">
        <v>48</v>
      </c>
      <c r="B497" s="8">
        <v>48901</v>
      </c>
      <c r="C497" s="8">
        <v>40502</v>
      </c>
      <c r="D497" s="8">
        <v>23400</v>
      </c>
      <c r="E497" s="1" t="s">
        <v>532</v>
      </c>
      <c r="F497" s="2">
        <v>720</v>
      </c>
      <c r="G497" s="3">
        <v>0</v>
      </c>
      <c r="H497" s="4">
        <f>+(G497-F497)/F497</f>
        <v>-1</v>
      </c>
    </row>
    <row r="498" spans="1:8" outlineLevel="2" x14ac:dyDescent="0.25">
      <c r="A498" s="20">
        <v>48</v>
      </c>
      <c r="B498" s="8">
        <v>48901</v>
      </c>
      <c r="C498" s="8">
        <v>40504</v>
      </c>
      <c r="D498" s="8">
        <v>23200</v>
      </c>
      <c r="E498" s="1" t="s">
        <v>538</v>
      </c>
      <c r="F498" s="2">
        <v>1305</v>
      </c>
      <c r="G498" s="3">
        <v>675</v>
      </c>
      <c r="H498" s="4">
        <f>+(G498-F498)/F498</f>
        <v>-0.48275862068965519</v>
      </c>
    </row>
    <row r="499" spans="1:8" outlineLevel="2" x14ac:dyDescent="0.25">
      <c r="A499" s="20">
        <v>48</v>
      </c>
      <c r="B499" s="15">
        <v>48901</v>
      </c>
      <c r="C499" s="15">
        <v>40511</v>
      </c>
      <c r="D499" s="15">
        <v>32100</v>
      </c>
      <c r="E499" s="17" t="s">
        <v>542</v>
      </c>
      <c r="F499" s="13">
        <v>0</v>
      </c>
      <c r="G499" s="13">
        <v>2400</v>
      </c>
      <c r="H499" s="24" t="s">
        <v>609</v>
      </c>
    </row>
    <row r="500" spans="1:8" outlineLevel="2" x14ac:dyDescent="0.25">
      <c r="A500" s="20">
        <v>48</v>
      </c>
      <c r="B500" s="15">
        <v>48901</v>
      </c>
      <c r="C500" s="15">
        <v>40512</v>
      </c>
      <c r="D500" s="15">
        <v>32100</v>
      </c>
      <c r="E500" s="17" t="s">
        <v>9</v>
      </c>
      <c r="F500" s="18">
        <v>0</v>
      </c>
      <c r="G500" s="13">
        <v>250</v>
      </c>
      <c r="H500" s="24" t="s">
        <v>609</v>
      </c>
    </row>
    <row r="501" spans="1:8" outlineLevel="2" x14ac:dyDescent="0.25">
      <c r="A501" s="20">
        <v>48</v>
      </c>
      <c r="B501" s="8">
        <v>48901</v>
      </c>
      <c r="C501" s="8">
        <v>50501</v>
      </c>
      <c r="D501" s="8">
        <v>43100</v>
      </c>
      <c r="E501" s="1" t="s">
        <v>548</v>
      </c>
      <c r="F501" s="2">
        <v>4837.63</v>
      </c>
      <c r="G501" s="3">
        <v>1900</v>
      </c>
      <c r="H501" s="4">
        <f>+(G501-F501)/F501</f>
        <v>-0.60724569675646956</v>
      </c>
    </row>
    <row r="502" spans="1:8" outlineLevel="2" x14ac:dyDescent="0.25">
      <c r="A502" s="20">
        <v>48</v>
      </c>
      <c r="B502" s="8">
        <v>48902</v>
      </c>
      <c r="C502" s="8">
        <v>40400</v>
      </c>
      <c r="D502" s="8">
        <v>33406</v>
      </c>
      <c r="E502" s="1" t="s">
        <v>458</v>
      </c>
      <c r="F502" s="2">
        <v>0</v>
      </c>
      <c r="G502" s="3">
        <v>1188.6600000000001</v>
      </c>
      <c r="H502" s="24" t="s">
        <v>609</v>
      </c>
    </row>
    <row r="503" spans="1:8" outlineLevel="2" x14ac:dyDescent="0.25">
      <c r="A503" s="20">
        <v>48</v>
      </c>
      <c r="B503" s="8">
        <v>48902</v>
      </c>
      <c r="C503" s="8">
        <v>40404</v>
      </c>
      <c r="D503" s="8">
        <v>34100</v>
      </c>
      <c r="E503" s="1" t="s">
        <v>481</v>
      </c>
      <c r="F503" s="2">
        <v>0</v>
      </c>
      <c r="G503" s="3">
        <v>2250</v>
      </c>
      <c r="H503" s="24" t="s">
        <v>609</v>
      </c>
    </row>
    <row r="504" spans="1:8" outlineLevel="2" x14ac:dyDescent="0.25">
      <c r="A504" s="20">
        <v>48</v>
      </c>
      <c r="B504" s="8">
        <v>48902</v>
      </c>
      <c r="C504" s="8">
        <v>40407</v>
      </c>
      <c r="D504" s="8">
        <v>33909</v>
      </c>
      <c r="E504" s="1" t="s">
        <v>495</v>
      </c>
      <c r="F504" s="2">
        <v>0</v>
      </c>
      <c r="G504" s="3">
        <v>1000</v>
      </c>
      <c r="H504" s="24" t="s">
        <v>609</v>
      </c>
    </row>
    <row r="505" spans="1:8" outlineLevel="2" x14ac:dyDescent="0.25">
      <c r="A505" s="20">
        <v>48</v>
      </c>
      <c r="B505" s="8">
        <v>48902</v>
      </c>
      <c r="C505" s="8">
        <v>40501</v>
      </c>
      <c r="D505" s="8">
        <v>23100</v>
      </c>
      <c r="E505" s="1" t="s">
        <v>518</v>
      </c>
      <c r="F505" s="2">
        <v>12500</v>
      </c>
      <c r="G505" s="3">
        <v>12500</v>
      </c>
      <c r="H505" s="4">
        <f>+(G505-F505)/F505</f>
        <v>0</v>
      </c>
    </row>
    <row r="506" spans="1:8" outlineLevel="2" x14ac:dyDescent="0.25">
      <c r="A506" s="20">
        <v>48</v>
      </c>
      <c r="B506" s="8">
        <v>48902</v>
      </c>
      <c r="C506" s="8">
        <v>40502</v>
      </c>
      <c r="D506" s="8">
        <v>23400</v>
      </c>
      <c r="E506" s="1" t="s">
        <v>533</v>
      </c>
      <c r="F506" s="2">
        <v>15000</v>
      </c>
      <c r="G506" s="3">
        <v>15000</v>
      </c>
      <c r="H506" s="4">
        <f>+(G506-F506)/F506</f>
        <v>0</v>
      </c>
    </row>
    <row r="507" spans="1:8" outlineLevel="2" x14ac:dyDescent="0.25">
      <c r="A507" s="20">
        <v>48</v>
      </c>
      <c r="B507" s="8">
        <v>48902</v>
      </c>
      <c r="C507" s="8">
        <v>40503</v>
      </c>
      <c r="D507" s="8">
        <v>31300</v>
      </c>
      <c r="E507" s="1" t="s">
        <v>536</v>
      </c>
      <c r="F507" s="2">
        <v>500</v>
      </c>
      <c r="G507" s="3">
        <v>500</v>
      </c>
      <c r="H507" s="4">
        <f>+(G507-F507)/F507</f>
        <v>0</v>
      </c>
    </row>
    <row r="508" spans="1:8" outlineLevel="2" x14ac:dyDescent="0.25">
      <c r="A508" s="20">
        <v>48</v>
      </c>
      <c r="B508" s="8">
        <v>48902</v>
      </c>
      <c r="C508" s="8">
        <v>40504</v>
      </c>
      <c r="D508" s="8">
        <v>23200</v>
      </c>
      <c r="E508" s="1" t="s">
        <v>539</v>
      </c>
      <c r="F508" s="2">
        <v>8000</v>
      </c>
      <c r="G508" s="3">
        <v>8000</v>
      </c>
      <c r="H508" s="4">
        <f>+(G508-F508)/F508</f>
        <v>0</v>
      </c>
    </row>
    <row r="509" spans="1:8" outlineLevel="2" x14ac:dyDescent="0.25">
      <c r="A509" s="20">
        <v>48</v>
      </c>
      <c r="B509" s="15">
        <v>48902</v>
      </c>
      <c r="C509" s="15">
        <v>40511</v>
      </c>
      <c r="D509" s="15">
        <v>32100</v>
      </c>
      <c r="E509" s="17" t="s">
        <v>4</v>
      </c>
      <c r="F509" s="13">
        <v>0</v>
      </c>
      <c r="G509" s="13">
        <v>2430</v>
      </c>
      <c r="H509" s="24" t="s">
        <v>609</v>
      </c>
    </row>
    <row r="510" spans="1:8" outlineLevel="2" x14ac:dyDescent="0.25">
      <c r="A510" s="20">
        <v>48</v>
      </c>
      <c r="B510" s="15">
        <v>48902</v>
      </c>
      <c r="C510" s="15">
        <v>40512</v>
      </c>
      <c r="D510" s="15">
        <v>32100</v>
      </c>
      <c r="E510" s="17" t="s">
        <v>10</v>
      </c>
      <c r="F510" s="18">
        <v>0</v>
      </c>
      <c r="G510" s="13">
        <v>250</v>
      </c>
      <c r="H510" s="24" t="s">
        <v>609</v>
      </c>
    </row>
    <row r="511" spans="1:8" outlineLevel="2" x14ac:dyDescent="0.25">
      <c r="A511" s="20">
        <v>48</v>
      </c>
      <c r="B511" s="8">
        <v>48902</v>
      </c>
      <c r="C511" s="8">
        <v>50501</v>
      </c>
      <c r="D511" s="8">
        <v>43100</v>
      </c>
      <c r="E511" s="1" t="s">
        <v>549</v>
      </c>
      <c r="F511" s="2">
        <v>6000</v>
      </c>
      <c r="G511" s="3">
        <v>6000</v>
      </c>
      <c r="H511" s="4">
        <f>+(G511-F511)/F511</f>
        <v>0</v>
      </c>
    </row>
    <row r="512" spans="1:8" outlineLevel="2" x14ac:dyDescent="0.25">
      <c r="A512" s="20">
        <v>48</v>
      </c>
      <c r="B512" s="8">
        <v>48903</v>
      </c>
      <c r="C512" s="8">
        <v>40400</v>
      </c>
      <c r="D512" s="8">
        <v>33406</v>
      </c>
      <c r="E512" s="1" t="s">
        <v>459</v>
      </c>
      <c r="F512" s="2">
        <v>0</v>
      </c>
      <c r="G512" s="3">
        <v>1833.71</v>
      </c>
      <c r="H512" s="24" t="s">
        <v>609</v>
      </c>
    </row>
    <row r="513" spans="1:8" outlineLevel="2" x14ac:dyDescent="0.25">
      <c r="A513" s="20">
        <v>48</v>
      </c>
      <c r="B513" s="8">
        <v>48903</v>
      </c>
      <c r="C513" s="8">
        <v>40404</v>
      </c>
      <c r="D513" s="8">
        <v>34100</v>
      </c>
      <c r="E513" s="1" t="s">
        <v>482</v>
      </c>
      <c r="F513" s="2">
        <v>0</v>
      </c>
      <c r="G513" s="3">
        <v>1800</v>
      </c>
      <c r="H513" s="24" t="s">
        <v>609</v>
      </c>
    </row>
    <row r="514" spans="1:8" outlineLevel="2" x14ac:dyDescent="0.25">
      <c r="A514" s="20">
        <v>48</v>
      </c>
      <c r="B514" s="8">
        <v>48903</v>
      </c>
      <c r="C514" s="8">
        <v>40407</v>
      </c>
      <c r="D514" s="8">
        <v>33909</v>
      </c>
      <c r="E514" s="1" t="s">
        <v>496</v>
      </c>
      <c r="F514" s="2">
        <v>0</v>
      </c>
      <c r="G514" s="3">
        <v>500</v>
      </c>
      <c r="H514" s="24" t="s">
        <v>609</v>
      </c>
    </row>
    <row r="515" spans="1:8" outlineLevel="2" x14ac:dyDescent="0.25">
      <c r="A515" s="20">
        <v>48</v>
      </c>
      <c r="B515" s="15">
        <v>48903</v>
      </c>
      <c r="C515" s="19">
        <v>40501</v>
      </c>
      <c r="D515" s="15">
        <v>23100</v>
      </c>
      <c r="E515" s="17" t="s">
        <v>519</v>
      </c>
      <c r="F515" s="9">
        <v>2500</v>
      </c>
      <c r="G515" s="13">
        <v>2500</v>
      </c>
      <c r="H515" s="4">
        <f>+(G515-F515)/F515</f>
        <v>0</v>
      </c>
    </row>
    <row r="516" spans="1:8" outlineLevel="2" x14ac:dyDescent="0.25">
      <c r="A516" s="20">
        <v>48</v>
      </c>
      <c r="B516" s="8">
        <v>48903</v>
      </c>
      <c r="C516" s="8">
        <v>40502</v>
      </c>
      <c r="D516" s="8">
        <v>23400</v>
      </c>
      <c r="E516" s="1" t="s">
        <v>534</v>
      </c>
      <c r="F516" s="2">
        <v>0</v>
      </c>
      <c r="G516" s="3">
        <v>720</v>
      </c>
      <c r="H516" s="24" t="s">
        <v>609</v>
      </c>
    </row>
    <row r="517" spans="1:8" outlineLevel="2" x14ac:dyDescent="0.25">
      <c r="A517" s="20">
        <v>48</v>
      </c>
      <c r="B517" s="8">
        <v>48903</v>
      </c>
      <c r="C517" s="8">
        <v>40503</v>
      </c>
      <c r="D517" s="8">
        <v>31300</v>
      </c>
      <c r="E517" s="1" t="s">
        <v>537</v>
      </c>
      <c r="F517" s="2">
        <v>6000</v>
      </c>
      <c r="G517" s="3">
        <v>6000</v>
      </c>
      <c r="H517" s="4">
        <f>+(G517-F517)/F517</f>
        <v>0</v>
      </c>
    </row>
    <row r="518" spans="1:8" outlineLevel="2" x14ac:dyDescent="0.25">
      <c r="A518" s="20">
        <v>48</v>
      </c>
      <c r="B518" s="8">
        <v>48903</v>
      </c>
      <c r="C518" s="8">
        <v>40504</v>
      </c>
      <c r="D518" s="8">
        <v>23200</v>
      </c>
      <c r="E518" s="1" t="s">
        <v>540</v>
      </c>
      <c r="F518" s="2">
        <v>0</v>
      </c>
      <c r="G518" s="3">
        <v>630</v>
      </c>
      <c r="H518" s="24" t="s">
        <v>609</v>
      </c>
    </row>
    <row r="519" spans="1:8" outlineLevel="2" x14ac:dyDescent="0.25">
      <c r="A519" s="20">
        <v>48</v>
      </c>
      <c r="B519" s="15">
        <v>48903</v>
      </c>
      <c r="C519" s="15">
        <v>40511</v>
      </c>
      <c r="D519" s="15">
        <v>32100</v>
      </c>
      <c r="E519" s="17" t="s">
        <v>5</v>
      </c>
      <c r="F519" s="13">
        <v>0</v>
      </c>
      <c r="G519" s="13">
        <v>2430</v>
      </c>
      <c r="H519" s="24" t="s">
        <v>609</v>
      </c>
    </row>
    <row r="520" spans="1:8" outlineLevel="2" x14ac:dyDescent="0.25">
      <c r="A520" s="20">
        <v>48</v>
      </c>
      <c r="B520" s="8">
        <v>48903</v>
      </c>
      <c r="C520" s="8">
        <v>50501</v>
      </c>
      <c r="D520" s="8">
        <v>43100</v>
      </c>
      <c r="E520" s="1" t="s">
        <v>549</v>
      </c>
      <c r="F520" s="2">
        <v>0</v>
      </c>
      <c r="G520" s="3">
        <v>32400</v>
      </c>
      <c r="H520" s="24" t="s">
        <v>609</v>
      </c>
    </row>
    <row r="521" spans="1:8" outlineLevel="2" x14ac:dyDescent="0.25">
      <c r="A521" s="20">
        <v>48</v>
      </c>
      <c r="B521" s="8">
        <v>48904</v>
      </c>
      <c r="C521" s="8">
        <v>40400</v>
      </c>
      <c r="D521" s="8">
        <v>33406</v>
      </c>
      <c r="E521" s="1" t="s">
        <v>460</v>
      </c>
      <c r="F521" s="2">
        <v>0</v>
      </c>
      <c r="G521" s="3">
        <v>1301.21</v>
      </c>
      <c r="H521" s="24" t="s">
        <v>609</v>
      </c>
    </row>
    <row r="522" spans="1:8" outlineLevel="2" x14ac:dyDescent="0.25">
      <c r="A522" s="20">
        <v>48</v>
      </c>
      <c r="B522" s="8">
        <v>48904</v>
      </c>
      <c r="C522" s="8">
        <v>40404</v>
      </c>
      <c r="D522" s="8">
        <v>34100</v>
      </c>
      <c r="E522" s="1" t="s">
        <v>483</v>
      </c>
      <c r="F522" s="2">
        <v>0</v>
      </c>
      <c r="G522" s="3">
        <v>2430</v>
      </c>
      <c r="H522" s="24" t="s">
        <v>609</v>
      </c>
    </row>
    <row r="523" spans="1:8" outlineLevel="2" x14ac:dyDescent="0.25">
      <c r="A523" s="20">
        <v>48</v>
      </c>
      <c r="B523" s="8">
        <v>48904</v>
      </c>
      <c r="C523" s="8">
        <v>40407</v>
      </c>
      <c r="D523" s="8">
        <v>33909</v>
      </c>
      <c r="E523" s="1" t="s">
        <v>497</v>
      </c>
      <c r="F523" s="2">
        <v>0</v>
      </c>
      <c r="G523" s="3">
        <v>500</v>
      </c>
      <c r="H523" s="24" t="s">
        <v>609</v>
      </c>
    </row>
    <row r="524" spans="1:8" outlineLevel="2" x14ac:dyDescent="0.25">
      <c r="A524" s="20">
        <v>48</v>
      </c>
      <c r="B524" s="15">
        <v>48904</v>
      </c>
      <c r="C524" s="19">
        <v>40501</v>
      </c>
      <c r="D524" s="15">
        <v>23100</v>
      </c>
      <c r="E524" s="17" t="s">
        <v>520</v>
      </c>
      <c r="F524" s="9">
        <v>10600</v>
      </c>
      <c r="G524" s="13">
        <v>10600</v>
      </c>
      <c r="H524" s="4">
        <f>+(G524-F524)/F524</f>
        <v>0</v>
      </c>
    </row>
    <row r="525" spans="1:8" outlineLevel="2" x14ac:dyDescent="0.25">
      <c r="A525" s="20">
        <v>48</v>
      </c>
      <c r="B525" s="15">
        <v>48904</v>
      </c>
      <c r="C525" s="15">
        <v>40511</v>
      </c>
      <c r="D525" s="15">
        <v>32100</v>
      </c>
      <c r="E525" s="17" t="s">
        <v>6</v>
      </c>
      <c r="F525" s="13">
        <v>0</v>
      </c>
      <c r="G525" s="13">
        <v>2430</v>
      </c>
      <c r="H525" s="24" t="s">
        <v>609</v>
      </c>
    </row>
    <row r="526" spans="1:8" outlineLevel="2" x14ac:dyDescent="0.25">
      <c r="A526" s="20">
        <v>48</v>
      </c>
      <c r="B526" s="8">
        <v>48904</v>
      </c>
      <c r="C526" s="8">
        <v>50501</v>
      </c>
      <c r="D526" s="8">
        <v>43100</v>
      </c>
      <c r="E526" s="1" t="s">
        <v>550</v>
      </c>
      <c r="F526" s="2">
        <v>0</v>
      </c>
      <c r="G526" s="3">
        <v>18000</v>
      </c>
      <c r="H526" s="24" t="s">
        <v>609</v>
      </c>
    </row>
    <row r="527" spans="1:8" outlineLevel="2" x14ac:dyDescent="0.25">
      <c r="A527" s="20">
        <v>48</v>
      </c>
      <c r="B527" s="8">
        <v>48905</v>
      </c>
      <c r="C527" s="8">
        <v>40400</v>
      </c>
      <c r="D527" s="8">
        <v>33406</v>
      </c>
      <c r="E527" s="1" t="s">
        <v>461</v>
      </c>
      <c r="F527" s="2">
        <v>0</v>
      </c>
      <c r="G527" s="3">
        <v>1188.6600000000001</v>
      </c>
      <c r="H527" s="24" t="s">
        <v>609</v>
      </c>
    </row>
    <row r="528" spans="1:8" outlineLevel="2" x14ac:dyDescent="0.25">
      <c r="A528" s="20">
        <v>48</v>
      </c>
      <c r="B528" s="8">
        <v>48905</v>
      </c>
      <c r="C528" s="8">
        <v>40404</v>
      </c>
      <c r="D528" s="8">
        <v>34100</v>
      </c>
      <c r="E528" s="1" t="s">
        <v>484</v>
      </c>
      <c r="F528" s="2">
        <v>0</v>
      </c>
      <c r="G528" s="3">
        <v>432</v>
      </c>
      <c r="H528" s="24" t="s">
        <v>609</v>
      </c>
    </row>
    <row r="529" spans="1:8" outlineLevel="2" x14ac:dyDescent="0.25">
      <c r="A529" s="20">
        <v>48</v>
      </c>
      <c r="B529" s="8">
        <v>48905</v>
      </c>
      <c r="C529" s="8">
        <v>40407</v>
      </c>
      <c r="D529" s="8">
        <v>33909</v>
      </c>
      <c r="E529" s="1" t="s">
        <v>498</v>
      </c>
      <c r="F529" s="2">
        <v>0</v>
      </c>
      <c r="G529" s="3">
        <v>500</v>
      </c>
      <c r="H529" s="24" t="s">
        <v>609</v>
      </c>
    </row>
    <row r="530" spans="1:8" outlineLevel="2" x14ac:dyDescent="0.25">
      <c r="A530" s="20">
        <v>48</v>
      </c>
      <c r="B530" s="15">
        <v>48905</v>
      </c>
      <c r="C530" s="19">
        <v>40501</v>
      </c>
      <c r="D530" s="15">
        <v>23100</v>
      </c>
      <c r="E530" s="17" t="s">
        <v>521</v>
      </c>
      <c r="F530" s="9">
        <v>500</v>
      </c>
      <c r="G530" s="13">
        <v>500</v>
      </c>
      <c r="H530" s="4">
        <f>+(G530-F530)/F530</f>
        <v>0</v>
      </c>
    </row>
    <row r="531" spans="1:8" outlineLevel="2" x14ac:dyDescent="0.25">
      <c r="A531" s="20">
        <v>48</v>
      </c>
      <c r="B531" s="15">
        <v>48905</v>
      </c>
      <c r="C531" s="15">
        <v>40511</v>
      </c>
      <c r="D531" s="15">
        <v>32100</v>
      </c>
      <c r="E531" s="17" t="s">
        <v>7</v>
      </c>
      <c r="F531" s="13">
        <v>0</v>
      </c>
      <c r="G531" s="13">
        <v>2430</v>
      </c>
      <c r="H531" s="24" t="s">
        <v>609</v>
      </c>
    </row>
    <row r="532" spans="1:8" outlineLevel="2" x14ac:dyDescent="0.25">
      <c r="A532" s="20">
        <v>48</v>
      </c>
      <c r="B532" s="8">
        <v>48906</v>
      </c>
      <c r="C532" s="8">
        <v>40400</v>
      </c>
      <c r="D532" s="8">
        <v>33406</v>
      </c>
      <c r="E532" s="1" t="s">
        <v>462</v>
      </c>
      <c r="F532" s="2">
        <v>0</v>
      </c>
      <c r="G532" s="3">
        <v>1188.6600000000001</v>
      </c>
      <c r="H532" s="24" t="s">
        <v>609</v>
      </c>
    </row>
    <row r="533" spans="1:8" outlineLevel="2" x14ac:dyDescent="0.25">
      <c r="A533" s="20">
        <v>48</v>
      </c>
      <c r="B533" s="8">
        <v>48906</v>
      </c>
      <c r="C533" s="8">
        <v>40404</v>
      </c>
      <c r="D533" s="8">
        <v>34100</v>
      </c>
      <c r="E533" s="1" t="s">
        <v>485</v>
      </c>
      <c r="F533" s="2">
        <v>0</v>
      </c>
      <c r="G533" s="3">
        <v>405</v>
      </c>
      <c r="H533" s="24" t="s">
        <v>609</v>
      </c>
    </row>
    <row r="534" spans="1:8" outlineLevel="2" x14ac:dyDescent="0.25">
      <c r="A534" s="20">
        <v>48</v>
      </c>
      <c r="B534" s="8">
        <v>48906</v>
      </c>
      <c r="C534" s="8">
        <v>40407</v>
      </c>
      <c r="D534" s="8">
        <v>33909</v>
      </c>
      <c r="E534" s="1" t="s">
        <v>499</v>
      </c>
      <c r="F534" s="2">
        <v>0</v>
      </c>
      <c r="G534" s="3">
        <v>500</v>
      </c>
      <c r="H534" s="24" t="s">
        <v>609</v>
      </c>
    </row>
    <row r="535" spans="1:8" outlineLevel="2" x14ac:dyDescent="0.25">
      <c r="A535" s="20">
        <v>48</v>
      </c>
      <c r="B535" s="15">
        <v>48906</v>
      </c>
      <c r="C535" s="19">
        <v>40501</v>
      </c>
      <c r="D535" s="15">
        <v>23100</v>
      </c>
      <c r="E535" s="17" t="s">
        <v>522</v>
      </c>
      <c r="F535" s="9">
        <v>500</v>
      </c>
      <c r="G535" s="13">
        <v>500</v>
      </c>
      <c r="H535" s="4">
        <f>+(G535-F535)/F535</f>
        <v>0</v>
      </c>
    </row>
    <row r="536" spans="1:8" outlineLevel="2" x14ac:dyDescent="0.25">
      <c r="A536" s="20">
        <v>48</v>
      </c>
      <c r="B536" s="15">
        <v>48906</v>
      </c>
      <c r="C536" s="15">
        <v>40511</v>
      </c>
      <c r="D536" s="15">
        <v>32100</v>
      </c>
      <c r="E536" s="17" t="s">
        <v>8</v>
      </c>
      <c r="F536" s="13">
        <v>0</v>
      </c>
      <c r="G536" s="13">
        <v>2430</v>
      </c>
      <c r="H536" s="24" t="s">
        <v>609</v>
      </c>
    </row>
    <row r="537" spans="1:8" outlineLevel="2" x14ac:dyDescent="0.25">
      <c r="A537" s="20">
        <v>48</v>
      </c>
      <c r="B537" s="8">
        <v>48907</v>
      </c>
      <c r="C537" s="8">
        <v>40400</v>
      </c>
      <c r="D537" s="8">
        <v>33406</v>
      </c>
      <c r="E537" s="1" t="s">
        <v>463</v>
      </c>
      <c r="F537" s="2">
        <v>0</v>
      </c>
      <c r="G537" s="3">
        <v>1188.6600000000001</v>
      </c>
      <c r="H537" s="24" t="s">
        <v>609</v>
      </c>
    </row>
    <row r="538" spans="1:8" outlineLevel="2" x14ac:dyDescent="0.25">
      <c r="A538" s="20">
        <v>48</v>
      </c>
      <c r="B538" s="8">
        <v>48907</v>
      </c>
      <c r="C538" s="8">
        <v>40404</v>
      </c>
      <c r="D538" s="8">
        <v>34100</v>
      </c>
      <c r="E538" s="1" t="s">
        <v>486</v>
      </c>
      <c r="F538" s="2">
        <v>0</v>
      </c>
      <c r="G538" s="3">
        <v>603</v>
      </c>
      <c r="H538" s="24" t="s">
        <v>609</v>
      </c>
    </row>
    <row r="539" spans="1:8" outlineLevel="2" x14ac:dyDescent="0.25">
      <c r="A539" s="20">
        <v>48</v>
      </c>
      <c r="B539" s="11">
        <v>48907</v>
      </c>
      <c r="C539" s="11">
        <v>40501</v>
      </c>
      <c r="D539" s="11">
        <v>23100</v>
      </c>
      <c r="E539" s="1" t="s">
        <v>523</v>
      </c>
      <c r="F539" s="3">
        <v>6500</v>
      </c>
      <c r="G539" s="3">
        <v>6500</v>
      </c>
      <c r="H539" s="4">
        <f>+(G539-F539)/F539</f>
        <v>0</v>
      </c>
    </row>
    <row r="540" spans="1:8" outlineLevel="2" x14ac:dyDescent="0.25">
      <c r="A540" s="20">
        <v>48</v>
      </c>
      <c r="B540" s="8">
        <v>48908</v>
      </c>
      <c r="C540" s="8">
        <v>40400</v>
      </c>
      <c r="D540" s="8">
        <v>33406</v>
      </c>
      <c r="E540" s="1" t="s">
        <v>464</v>
      </c>
      <c r="F540" s="2">
        <v>0</v>
      </c>
      <c r="G540" s="3">
        <v>1833.71</v>
      </c>
      <c r="H540" s="24" t="s">
        <v>609</v>
      </c>
    </row>
    <row r="541" spans="1:8" outlineLevel="2" x14ac:dyDescent="0.25">
      <c r="A541" s="20">
        <v>48</v>
      </c>
      <c r="B541" s="8">
        <v>48908</v>
      </c>
      <c r="C541" s="8">
        <v>40404</v>
      </c>
      <c r="D541" s="8">
        <v>34100</v>
      </c>
      <c r="E541" s="1" t="s">
        <v>487</v>
      </c>
      <c r="F541" s="2">
        <v>0</v>
      </c>
      <c r="G541" s="3">
        <v>270</v>
      </c>
      <c r="H541" s="24" t="s">
        <v>609</v>
      </c>
    </row>
    <row r="542" spans="1:8" s="9" customFormat="1" ht="11.25" customHeight="1" outlineLevel="2" x14ac:dyDescent="0.25">
      <c r="A542" s="20">
        <v>48</v>
      </c>
      <c r="B542" s="11">
        <v>48908</v>
      </c>
      <c r="C542" s="11">
        <v>40501</v>
      </c>
      <c r="D542" s="11">
        <v>23100</v>
      </c>
      <c r="E542" s="1" t="s">
        <v>524</v>
      </c>
      <c r="F542" s="3">
        <v>2500</v>
      </c>
      <c r="G542" s="3">
        <v>2500</v>
      </c>
      <c r="H542" s="4">
        <f>+(G542-F542)/F542</f>
        <v>0</v>
      </c>
    </row>
    <row r="543" spans="1:8" outlineLevel="2" x14ac:dyDescent="0.25">
      <c r="A543" s="20">
        <v>48</v>
      </c>
      <c r="B543" s="8">
        <v>48909</v>
      </c>
      <c r="C543" s="8">
        <v>40400</v>
      </c>
      <c r="D543" s="8">
        <v>33406</v>
      </c>
      <c r="E543" s="1" t="s">
        <v>465</v>
      </c>
      <c r="F543" s="2">
        <v>0</v>
      </c>
      <c r="G543" s="3">
        <v>1188.6600000000001</v>
      </c>
      <c r="H543" s="24" t="s">
        <v>609</v>
      </c>
    </row>
    <row r="544" spans="1:8" outlineLevel="2" x14ac:dyDescent="0.25">
      <c r="A544" s="20">
        <v>48</v>
      </c>
      <c r="B544" s="8">
        <v>48909</v>
      </c>
      <c r="C544" s="8">
        <v>40404</v>
      </c>
      <c r="D544" s="8">
        <v>34100</v>
      </c>
      <c r="E544" s="1" t="s">
        <v>488</v>
      </c>
      <c r="F544" s="2">
        <v>0</v>
      </c>
      <c r="G544" s="3">
        <v>450</v>
      </c>
      <c r="H544" s="24" t="s">
        <v>609</v>
      </c>
    </row>
    <row r="545" spans="1:8" outlineLevel="2" x14ac:dyDescent="0.25">
      <c r="A545" s="20">
        <v>48</v>
      </c>
      <c r="B545" s="8">
        <v>48909</v>
      </c>
      <c r="C545" s="8">
        <v>40411</v>
      </c>
      <c r="D545" s="8">
        <v>33802</v>
      </c>
      <c r="E545" s="1" t="s">
        <v>502</v>
      </c>
      <c r="F545" s="2">
        <v>0</v>
      </c>
      <c r="G545" s="3">
        <v>650</v>
      </c>
      <c r="H545" s="24" t="s">
        <v>609</v>
      </c>
    </row>
    <row r="546" spans="1:8" outlineLevel="2" x14ac:dyDescent="0.25">
      <c r="A546" s="20">
        <v>48</v>
      </c>
      <c r="B546" s="11">
        <v>48909</v>
      </c>
      <c r="C546" s="11">
        <v>40501</v>
      </c>
      <c r="D546" s="11">
        <v>23100</v>
      </c>
      <c r="E546" s="1" t="s">
        <v>525</v>
      </c>
      <c r="F546" s="3">
        <v>0</v>
      </c>
      <c r="G546" s="3">
        <v>8000</v>
      </c>
      <c r="H546" s="24" t="s">
        <v>609</v>
      </c>
    </row>
    <row r="547" spans="1:8" outlineLevel="2" x14ac:dyDescent="0.25">
      <c r="A547" s="20">
        <v>48</v>
      </c>
      <c r="B547" s="8">
        <v>48910</v>
      </c>
      <c r="C547" s="8">
        <v>40400</v>
      </c>
      <c r="D547" s="8">
        <v>33406</v>
      </c>
      <c r="E547" s="1" t="s">
        <v>466</v>
      </c>
      <c r="F547" s="2">
        <v>0</v>
      </c>
      <c r="G547" s="3">
        <v>1188.6600000000001</v>
      </c>
      <c r="H547" s="24" t="s">
        <v>609</v>
      </c>
    </row>
    <row r="548" spans="1:8" outlineLevel="2" x14ac:dyDescent="0.25">
      <c r="A548" s="20">
        <v>48</v>
      </c>
      <c r="B548" s="8">
        <v>48910</v>
      </c>
      <c r="C548" s="8">
        <v>40404</v>
      </c>
      <c r="D548" s="8">
        <v>34100</v>
      </c>
      <c r="E548" s="1" t="s">
        <v>489</v>
      </c>
      <c r="F548" s="2">
        <v>0</v>
      </c>
      <c r="G548" s="3">
        <v>2430</v>
      </c>
      <c r="H548" s="24" t="s">
        <v>609</v>
      </c>
    </row>
    <row r="549" spans="1:8" outlineLevel="2" x14ac:dyDescent="0.25">
      <c r="A549" s="20">
        <v>48</v>
      </c>
      <c r="B549" s="8">
        <v>48910</v>
      </c>
      <c r="C549" s="8">
        <v>40411</v>
      </c>
      <c r="D549" s="8">
        <v>33802</v>
      </c>
      <c r="E549" s="1" t="s">
        <v>503</v>
      </c>
      <c r="F549" s="2">
        <v>0</v>
      </c>
      <c r="G549" s="3">
        <v>1150</v>
      </c>
      <c r="H549" s="24" t="s">
        <v>609</v>
      </c>
    </row>
    <row r="550" spans="1:8" outlineLevel="2" x14ac:dyDescent="0.25">
      <c r="A550" s="20">
        <v>48</v>
      </c>
      <c r="B550" s="15">
        <v>48910</v>
      </c>
      <c r="C550" s="15">
        <v>40501</v>
      </c>
      <c r="D550" s="15">
        <v>23100</v>
      </c>
      <c r="E550" s="17" t="s">
        <v>3</v>
      </c>
      <c r="F550" s="18">
        <v>0</v>
      </c>
      <c r="G550" s="13">
        <v>400</v>
      </c>
      <c r="H550" s="24" t="s">
        <v>609</v>
      </c>
    </row>
    <row r="551" spans="1:8" outlineLevel="2" x14ac:dyDescent="0.25">
      <c r="A551" s="20">
        <v>48</v>
      </c>
      <c r="B551" s="8">
        <v>48911</v>
      </c>
      <c r="C551" s="8">
        <v>40400</v>
      </c>
      <c r="D551" s="8">
        <v>33406</v>
      </c>
      <c r="E551" s="1" t="s">
        <v>467</v>
      </c>
      <c r="F551" s="2">
        <v>0</v>
      </c>
      <c r="G551" s="3">
        <v>1833.71</v>
      </c>
      <c r="H551" s="24" t="s">
        <v>609</v>
      </c>
    </row>
    <row r="552" spans="1:8" outlineLevel="2" x14ac:dyDescent="0.25">
      <c r="A552" s="20">
        <v>48</v>
      </c>
      <c r="B552" s="8">
        <v>48911</v>
      </c>
      <c r="C552" s="8">
        <v>40404</v>
      </c>
      <c r="D552" s="8">
        <v>34100</v>
      </c>
      <c r="E552" s="1" t="s">
        <v>490</v>
      </c>
      <c r="F552" s="2">
        <v>0</v>
      </c>
      <c r="G552" s="3">
        <v>450</v>
      </c>
      <c r="H552" s="24" t="s">
        <v>609</v>
      </c>
    </row>
    <row r="553" spans="1:8" outlineLevel="2" x14ac:dyDescent="0.25">
      <c r="A553" s="20">
        <v>48</v>
      </c>
      <c r="B553" s="8">
        <v>48911</v>
      </c>
      <c r="C553" s="8">
        <v>40411</v>
      </c>
      <c r="D553" s="8">
        <v>33802</v>
      </c>
      <c r="E553" s="1" t="s">
        <v>504</v>
      </c>
      <c r="F553" s="2">
        <v>0</v>
      </c>
      <c r="G553" s="3">
        <v>1150</v>
      </c>
      <c r="H553" s="24" t="s">
        <v>609</v>
      </c>
    </row>
    <row r="554" spans="1:8" outlineLevel="2" x14ac:dyDescent="0.25">
      <c r="A554" s="20">
        <v>48</v>
      </c>
      <c r="B554" s="11">
        <v>48911</v>
      </c>
      <c r="C554" s="11">
        <v>40501</v>
      </c>
      <c r="D554" s="11">
        <v>23100</v>
      </c>
      <c r="E554" s="1" t="s">
        <v>526</v>
      </c>
      <c r="F554" s="3">
        <v>0</v>
      </c>
      <c r="G554" s="3">
        <v>3150</v>
      </c>
      <c r="H554" s="24" t="s">
        <v>609</v>
      </c>
    </row>
    <row r="555" spans="1:8" outlineLevel="2" x14ac:dyDescent="0.25">
      <c r="A555" s="20">
        <v>48</v>
      </c>
      <c r="B555" s="8">
        <v>48912</v>
      </c>
      <c r="C555" s="8">
        <v>40400</v>
      </c>
      <c r="D555" s="8">
        <v>33406</v>
      </c>
      <c r="E555" s="1" t="s">
        <v>468</v>
      </c>
      <c r="F555" s="2">
        <v>0</v>
      </c>
      <c r="G555" s="3">
        <v>1188.6600000000001</v>
      </c>
      <c r="H555" s="24" t="s">
        <v>609</v>
      </c>
    </row>
    <row r="556" spans="1:8" outlineLevel="2" x14ac:dyDescent="0.25">
      <c r="A556" s="20">
        <v>48</v>
      </c>
      <c r="B556" s="8">
        <v>48912</v>
      </c>
      <c r="C556" s="8">
        <v>40411</v>
      </c>
      <c r="D556" s="8">
        <v>33802</v>
      </c>
      <c r="E556" s="1" t="s">
        <v>505</v>
      </c>
      <c r="F556" s="2">
        <v>0</v>
      </c>
      <c r="G556" s="3">
        <v>1150</v>
      </c>
      <c r="H556" s="24" t="s">
        <v>609</v>
      </c>
    </row>
    <row r="557" spans="1:8" outlineLevel="2" x14ac:dyDescent="0.25">
      <c r="A557" s="20">
        <v>48</v>
      </c>
      <c r="B557" s="11">
        <v>48912</v>
      </c>
      <c r="C557" s="11">
        <v>40501</v>
      </c>
      <c r="D557" s="11">
        <v>23100</v>
      </c>
      <c r="E557" s="1" t="s">
        <v>527</v>
      </c>
      <c r="F557" s="3">
        <v>0</v>
      </c>
      <c r="G557" s="3">
        <v>630</v>
      </c>
      <c r="H557" s="24" t="s">
        <v>609</v>
      </c>
    </row>
    <row r="558" spans="1:8" outlineLevel="2" x14ac:dyDescent="0.25">
      <c r="A558" s="20">
        <v>48</v>
      </c>
      <c r="B558" s="8">
        <v>48913</v>
      </c>
      <c r="C558" s="8">
        <v>40400</v>
      </c>
      <c r="D558" s="8">
        <v>33406</v>
      </c>
      <c r="E558" s="1" t="s">
        <v>469</v>
      </c>
      <c r="F558" s="2">
        <v>0</v>
      </c>
      <c r="G558" s="3">
        <v>1188.6600000000001</v>
      </c>
      <c r="H558" s="24" t="s">
        <v>609</v>
      </c>
    </row>
    <row r="559" spans="1:8" s="9" customFormat="1" ht="11.25" customHeight="1" outlineLevel="2" x14ac:dyDescent="0.25">
      <c r="A559" s="20">
        <v>48</v>
      </c>
      <c r="B559" s="8">
        <v>48913</v>
      </c>
      <c r="C559" s="8">
        <v>40411</v>
      </c>
      <c r="D559" s="8">
        <v>33802</v>
      </c>
      <c r="E559" s="1" t="s">
        <v>506</v>
      </c>
      <c r="F559" s="2">
        <v>0</v>
      </c>
      <c r="G559" s="3">
        <v>1150</v>
      </c>
      <c r="H559" s="24" t="s">
        <v>609</v>
      </c>
    </row>
    <row r="560" spans="1:8" s="9" customFormat="1" ht="11.25" customHeight="1" outlineLevel="2" x14ac:dyDescent="0.25">
      <c r="A560" s="20">
        <v>48</v>
      </c>
      <c r="B560" s="8">
        <v>48914</v>
      </c>
      <c r="C560" s="8">
        <v>40400</v>
      </c>
      <c r="D560" s="8">
        <v>33406</v>
      </c>
      <c r="E560" s="1" t="s">
        <v>470</v>
      </c>
      <c r="F560" s="2">
        <v>0</v>
      </c>
      <c r="G560" s="3">
        <v>2610</v>
      </c>
      <c r="H560" s="24" t="s">
        <v>609</v>
      </c>
    </row>
    <row r="561" spans="1:8" s="9" customFormat="1" ht="11.25" customHeight="1" outlineLevel="2" x14ac:dyDescent="0.25">
      <c r="A561" s="20">
        <v>48</v>
      </c>
      <c r="B561" s="8">
        <v>48914</v>
      </c>
      <c r="C561" s="8">
        <v>40411</v>
      </c>
      <c r="D561" s="8">
        <v>33802</v>
      </c>
      <c r="E561" s="1" t="s">
        <v>507</v>
      </c>
      <c r="F561" s="2">
        <v>0</v>
      </c>
      <c r="G561" s="3">
        <v>1700</v>
      </c>
      <c r="H561" s="24" t="s">
        <v>609</v>
      </c>
    </row>
    <row r="562" spans="1:8" s="9" customFormat="1" ht="11.25" customHeight="1" outlineLevel="2" x14ac:dyDescent="0.25">
      <c r="A562" s="20">
        <v>48</v>
      </c>
      <c r="B562" s="8">
        <v>48915</v>
      </c>
      <c r="C562" s="8">
        <v>40400</v>
      </c>
      <c r="D562" s="8">
        <v>33406</v>
      </c>
      <c r="E562" s="1" t="s">
        <v>471</v>
      </c>
      <c r="F562" s="2">
        <v>0</v>
      </c>
      <c r="G562" s="3">
        <v>1188.6600000000001</v>
      </c>
      <c r="H562" s="24" t="s">
        <v>609</v>
      </c>
    </row>
    <row r="563" spans="1:8" s="9" customFormat="1" ht="11.25" customHeight="1" outlineLevel="2" x14ac:dyDescent="0.25">
      <c r="A563" s="20">
        <v>48</v>
      </c>
      <c r="B563" s="8">
        <v>48915</v>
      </c>
      <c r="C563" s="8">
        <v>40411</v>
      </c>
      <c r="D563" s="8">
        <v>33802</v>
      </c>
      <c r="E563" s="1" t="s">
        <v>508</v>
      </c>
      <c r="F563" s="2">
        <v>0</v>
      </c>
      <c r="G563" s="3">
        <v>550</v>
      </c>
      <c r="H563" s="24" t="s">
        <v>609</v>
      </c>
    </row>
    <row r="564" spans="1:8" s="9" customFormat="1" ht="11.25" customHeight="1" outlineLevel="2" x14ac:dyDescent="0.25">
      <c r="A564" s="20">
        <v>48</v>
      </c>
      <c r="B564" s="8">
        <v>48916</v>
      </c>
      <c r="C564" s="8">
        <v>40400</v>
      </c>
      <c r="D564" s="8">
        <v>33406</v>
      </c>
      <c r="E564" s="1" t="s">
        <v>472</v>
      </c>
      <c r="F564" s="2">
        <v>0</v>
      </c>
      <c r="G564" s="3">
        <v>1188.6600000000001</v>
      </c>
      <c r="H564" s="24" t="s">
        <v>609</v>
      </c>
    </row>
    <row r="565" spans="1:8" outlineLevel="2" x14ac:dyDescent="0.25">
      <c r="A565" s="20">
        <v>48</v>
      </c>
      <c r="B565" s="8">
        <v>48917</v>
      </c>
      <c r="C565" s="8">
        <v>40400</v>
      </c>
      <c r="D565" s="8">
        <v>33406</v>
      </c>
      <c r="E565" s="1" t="s">
        <v>473</v>
      </c>
      <c r="F565" s="2">
        <v>0</v>
      </c>
      <c r="G565" s="3">
        <v>1188.6600000000001</v>
      </c>
      <c r="H565" s="24" t="s">
        <v>609</v>
      </c>
    </row>
    <row r="566" spans="1:8" s="9" customFormat="1" ht="11.25" customHeight="1" outlineLevel="2" x14ac:dyDescent="0.25">
      <c r="A566" s="20">
        <v>48</v>
      </c>
      <c r="B566" s="8">
        <v>48918</v>
      </c>
      <c r="C566" s="8">
        <v>40400</v>
      </c>
      <c r="D566" s="8">
        <v>33406</v>
      </c>
      <c r="E566" s="1" t="s">
        <v>474</v>
      </c>
      <c r="F566" s="2">
        <v>0</v>
      </c>
      <c r="G566" s="3">
        <v>1188.6600000000001</v>
      </c>
      <c r="H566" s="24" t="s">
        <v>609</v>
      </c>
    </row>
    <row r="567" spans="1:8" s="9" customFormat="1" ht="11.25" customHeight="1" outlineLevel="2" x14ac:dyDescent="0.25">
      <c r="A567" s="20">
        <v>48</v>
      </c>
      <c r="B567" s="8">
        <v>48919</v>
      </c>
      <c r="C567" s="8">
        <v>40400</v>
      </c>
      <c r="D567" s="8">
        <v>33406</v>
      </c>
      <c r="E567" s="1" t="s">
        <v>475</v>
      </c>
      <c r="F567" s="2">
        <v>0</v>
      </c>
      <c r="G567" s="3">
        <v>1188.6600000000001</v>
      </c>
      <c r="H567" s="24" t="s">
        <v>609</v>
      </c>
    </row>
    <row r="568" spans="1:8" outlineLevel="2" x14ac:dyDescent="0.25">
      <c r="A568" s="20">
        <v>48</v>
      </c>
      <c r="B568" s="8">
        <v>48920</v>
      </c>
      <c r="C568" s="8">
        <v>40400</v>
      </c>
      <c r="D568" s="8">
        <v>33406</v>
      </c>
      <c r="E568" s="1" t="s">
        <v>476</v>
      </c>
      <c r="F568" s="2">
        <v>0</v>
      </c>
      <c r="G568" s="3">
        <v>1188.6600000000001</v>
      </c>
      <c r="H568" s="24" t="s">
        <v>609</v>
      </c>
    </row>
    <row r="569" spans="1:8" s="9" customFormat="1" ht="11.25" customHeight="1" outlineLevel="2" x14ac:dyDescent="0.25">
      <c r="A569" s="20">
        <v>48</v>
      </c>
      <c r="B569" s="8">
        <v>48920</v>
      </c>
      <c r="C569" s="8">
        <v>40404</v>
      </c>
      <c r="D569" s="8">
        <v>34100</v>
      </c>
      <c r="E569" s="1" t="s">
        <v>491</v>
      </c>
      <c r="F569" s="2">
        <v>0</v>
      </c>
      <c r="G569" s="3">
        <v>3000</v>
      </c>
      <c r="H569" s="24" t="s">
        <v>609</v>
      </c>
    </row>
    <row r="570" spans="1:8" s="9" customFormat="1" ht="11.25" customHeight="1" outlineLevel="2" x14ac:dyDescent="0.25">
      <c r="A570" s="20">
        <v>48</v>
      </c>
      <c r="B570" s="8">
        <v>48920</v>
      </c>
      <c r="C570" s="8">
        <v>40411</v>
      </c>
      <c r="D570" s="8">
        <v>33802</v>
      </c>
      <c r="E570" s="1" t="s">
        <v>509</v>
      </c>
      <c r="F570" s="2">
        <v>0</v>
      </c>
      <c r="G570" s="3">
        <v>676.35</v>
      </c>
      <c r="H570" s="24" t="s">
        <v>609</v>
      </c>
    </row>
    <row r="571" spans="1:8" outlineLevel="2" x14ac:dyDescent="0.25">
      <c r="A571" s="20">
        <v>48</v>
      </c>
      <c r="B571" s="8">
        <v>48921</v>
      </c>
      <c r="C571" s="8">
        <v>40400</v>
      </c>
      <c r="D571" s="8">
        <v>33406</v>
      </c>
      <c r="E571" s="1" t="s">
        <v>477</v>
      </c>
      <c r="F571" s="2">
        <v>0</v>
      </c>
      <c r="G571" s="3">
        <v>1188.6600000000001</v>
      </c>
      <c r="H571" s="24" t="s">
        <v>609</v>
      </c>
    </row>
    <row r="572" spans="1:8" outlineLevel="2" x14ac:dyDescent="0.25">
      <c r="A572" s="20">
        <v>48</v>
      </c>
      <c r="B572" s="8">
        <v>48921</v>
      </c>
      <c r="C572" s="8">
        <v>40411</v>
      </c>
      <c r="D572" s="8">
        <v>33802</v>
      </c>
      <c r="E572" s="1" t="s">
        <v>510</v>
      </c>
      <c r="F572" s="2">
        <v>0</v>
      </c>
      <c r="G572" s="3">
        <v>676.35</v>
      </c>
      <c r="H572" s="24" t="s">
        <v>609</v>
      </c>
    </row>
    <row r="573" spans="1:8" outlineLevel="2" x14ac:dyDescent="0.25">
      <c r="A573" s="20">
        <v>48</v>
      </c>
      <c r="B573" s="8">
        <v>48922</v>
      </c>
      <c r="C573" s="8">
        <v>40400</v>
      </c>
      <c r="D573" s="8">
        <v>33406</v>
      </c>
      <c r="E573" s="1" t="s">
        <v>478</v>
      </c>
      <c r="F573" s="2">
        <v>0</v>
      </c>
      <c r="G573" s="3">
        <v>3700</v>
      </c>
      <c r="H573" s="24" t="s">
        <v>609</v>
      </c>
    </row>
    <row r="574" spans="1:8" outlineLevel="2" x14ac:dyDescent="0.25">
      <c r="A574" s="20">
        <v>48</v>
      </c>
      <c r="B574" s="8">
        <v>48922</v>
      </c>
      <c r="C574" s="8">
        <v>40411</v>
      </c>
      <c r="D574" s="8">
        <v>33802</v>
      </c>
      <c r="E574" s="1" t="s">
        <v>511</v>
      </c>
      <c r="F574" s="2">
        <v>0</v>
      </c>
      <c r="G574" s="3">
        <v>676.35</v>
      </c>
      <c r="H574" s="24" t="s">
        <v>609</v>
      </c>
    </row>
    <row r="575" spans="1:8" outlineLevel="2" x14ac:dyDescent="0.25">
      <c r="A575" s="20">
        <v>48</v>
      </c>
      <c r="B575" s="8">
        <v>48923</v>
      </c>
      <c r="C575" s="8">
        <v>40411</v>
      </c>
      <c r="D575" s="8">
        <v>33802</v>
      </c>
      <c r="E575" s="1" t="s">
        <v>512</v>
      </c>
      <c r="F575" s="2">
        <v>0</v>
      </c>
      <c r="G575" s="3">
        <v>676.35</v>
      </c>
      <c r="H575" s="24" t="s">
        <v>609</v>
      </c>
    </row>
    <row r="576" spans="1:8" s="31" customFormat="1" outlineLevel="1" x14ac:dyDescent="0.25">
      <c r="A576" s="25" t="s">
        <v>627</v>
      </c>
      <c r="B576" s="26"/>
      <c r="C576" s="26"/>
      <c r="D576" s="26"/>
      <c r="E576" s="27"/>
      <c r="F576" s="28">
        <f>SUBTOTAL(9,F472:F575)</f>
        <v>536926.74</v>
      </c>
      <c r="G576" s="29">
        <f>SUBTOTAL(9,G472:G575)</f>
        <v>552628.17000000004</v>
      </c>
      <c r="H576" s="30">
        <f>+(G576-F576)/F576</f>
        <v>2.9243151495863387E-2</v>
      </c>
    </row>
    <row r="577" spans="1:8" outlineLevel="2" x14ac:dyDescent="0.25">
      <c r="A577" s="20">
        <v>49</v>
      </c>
      <c r="B577" s="8">
        <v>49000</v>
      </c>
      <c r="C577" s="8">
        <v>20214</v>
      </c>
      <c r="D577" s="8">
        <v>49410</v>
      </c>
      <c r="E577" s="1" t="s">
        <v>444</v>
      </c>
      <c r="F577" s="2">
        <v>212.4</v>
      </c>
      <c r="G577" s="3">
        <v>217.8</v>
      </c>
      <c r="H577" s="4">
        <f>+(G577-F577)/F577</f>
        <v>2.5423728813559348E-2</v>
      </c>
    </row>
    <row r="578" spans="1:8" outlineLevel="2" x14ac:dyDescent="0.25">
      <c r="A578" s="20">
        <v>49</v>
      </c>
      <c r="B578" s="8">
        <v>49000</v>
      </c>
      <c r="C578" s="8">
        <v>40502</v>
      </c>
      <c r="D578" s="8">
        <v>23400</v>
      </c>
      <c r="E578" s="1" t="s">
        <v>535</v>
      </c>
      <c r="F578" s="2">
        <v>17000</v>
      </c>
      <c r="G578" s="3">
        <v>17000</v>
      </c>
      <c r="H578" s="4">
        <f>+(G578-F578)/F578</f>
        <v>0</v>
      </c>
    </row>
    <row r="579" spans="1:8" s="31" customFormat="1" outlineLevel="1" x14ac:dyDescent="0.25">
      <c r="A579" s="25" t="s">
        <v>628</v>
      </c>
      <c r="B579" s="26"/>
      <c r="C579" s="26"/>
      <c r="D579" s="26"/>
      <c r="E579" s="27"/>
      <c r="F579" s="28">
        <f>SUBTOTAL(9,F577:F578)</f>
        <v>17212.400000000001</v>
      </c>
      <c r="G579" s="29">
        <f>SUBTOTAL(9,G577:G578)</f>
        <v>17217.8</v>
      </c>
      <c r="H579" s="30">
        <f>+(G579-F579)/F579</f>
        <v>3.1372731286734079E-4</v>
      </c>
    </row>
    <row r="580" spans="1:8" outlineLevel="2" x14ac:dyDescent="0.25">
      <c r="A580" s="20">
        <v>60</v>
      </c>
      <c r="B580" s="8">
        <v>60000</v>
      </c>
      <c r="C580" s="8">
        <v>30300</v>
      </c>
      <c r="D580" s="8">
        <v>15100</v>
      </c>
      <c r="E580" s="1" t="s">
        <v>553</v>
      </c>
      <c r="F580" s="2">
        <v>130369.99</v>
      </c>
      <c r="G580" s="3">
        <v>120000</v>
      </c>
      <c r="H580" s="4">
        <f>+(G580-F580)/F580</f>
        <v>-7.9542769006885741E-2</v>
      </c>
    </row>
    <row r="581" spans="1:8" outlineLevel="2" x14ac:dyDescent="0.25">
      <c r="A581" s="20">
        <v>60</v>
      </c>
      <c r="B581" s="8">
        <v>60009</v>
      </c>
      <c r="C581" s="8">
        <v>30300</v>
      </c>
      <c r="D581" s="8">
        <v>15100</v>
      </c>
      <c r="E581" s="1" t="s">
        <v>554</v>
      </c>
      <c r="F581" s="2">
        <v>65520</v>
      </c>
      <c r="G581" s="3">
        <v>80600</v>
      </c>
      <c r="H581" s="4">
        <f>+(G581-F581)/F581</f>
        <v>0.23015873015873015</v>
      </c>
    </row>
    <row r="582" spans="1:8" outlineLevel="2" x14ac:dyDescent="0.25">
      <c r="A582" s="20">
        <v>60</v>
      </c>
      <c r="B582" s="8">
        <v>60019</v>
      </c>
      <c r="C582" s="8">
        <v>30300</v>
      </c>
      <c r="D582" s="8">
        <v>15100</v>
      </c>
      <c r="E582" s="1" t="s">
        <v>555</v>
      </c>
      <c r="F582" s="2">
        <v>240000</v>
      </c>
      <c r="G582" s="3">
        <v>0</v>
      </c>
      <c r="H582" s="4">
        <f>+(G582-F582)/F582</f>
        <v>-1</v>
      </c>
    </row>
    <row r="583" spans="1:8" outlineLevel="2" x14ac:dyDescent="0.25">
      <c r="A583" s="20">
        <v>60</v>
      </c>
      <c r="B583" s="8">
        <v>60020</v>
      </c>
      <c r="C583" s="8">
        <v>30300</v>
      </c>
      <c r="D583" s="8">
        <v>15100</v>
      </c>
      <c r="E583" s="1" t="s">
        <v>556</v>
      </c>
      <c r="F583" s="2">
        <v>0</v>
      </c>
      <c r="G583" s="3">
        <v>43852.71</v>
      </c>
      <c r="H583" s="24" t="s">
        <v>609</v>
      </c>
    </row>
    <row r="584" spans="1:8" outlineLevel="2" x14ac:dyDescent="0.25">
      <c r="A584" s="20">
        <v>60</v>
      </c>
      <c r="B584" s="8">
        <v>60109</v>
      </c>
      <c r="C584" s="8">
        <v>30300</v>
      </c>
      <c r="D584" s="8">
        <v>16500</v>
      </c>
      <c r="E584" s="1" t="s">
        <v>557</v>
      </c>
      <c r="F584" s="2">
        <v>25000</v>
      </c>
      <c r="G584" s="3">
        <v>0</v>
      </c>
      <c r="H584" s="4">
        <f>+(G584-F584)/F584</f>
        <v>-1</v>
      </c>
    </row>
    <row r="585" spans="1:8" outlineLevel="2" x14ac:dyDescent="0.25">
      <c r="A585" s="20">
        <v>60</v>
      </c>
      <c r="B585" s="8">
        <v>60109</v>
      </c>
      <c r="C585" s="8">
        <v>30310</v>
      </c>
      <c r="D585" s="8">
        <v>16500</v>
      </c>
      <c r="E585" s="1" t="s">
        <v>557</v>
      </c>
      <c r="F585" s="2">
        <v>0</v>
      </c>
      <c r="G585" s="3">
        <v>37000</v>
      </c>
      <c r="H585" s="24" t="s">
        <v>609</v>
      </c>
    </row>
    <row r="586" spans="1:8" outlineLevel="2" x14ac:dyDescent="0.25">
      <c r="A586" s="20">
        <v>60</v>
      </c>
      <c r="B586" s="8">
        <v>60110</v>
      </c>
      <c r="C586" s="8">
        <v>30310</v>
      </c>
      <c r="D586" s="8">
        <v>16500</v>
      </c>
      <c r="E586" s="1" t="s">
        <v>558</v>
      </c>
      <c r="F586" s="2">
        <v>0</v>
      </c>
      <c r="G586" s="3">
        <v>48960.71</v>
      </c>
      <c r="H586" s="24" t="s">
        <v>609</v>
      </c>
    </row>
    <row r="587" spans="1:8" outlineLevel="2" x14ac:dyDescent="0.25">
      <c r="A587" s="20">
        <v>60</v>
      </c>
      <c r="B587" s="8">
        <v>60900</v>
      </c>
      <c r="C587" s="8">
        <v>30401</v>
      </c>
      <c r="D587" s="8">
        <v>17102</v>
      </c>
      <c r="E587" s="1" t="s">
        <v>559</v>
      </c>
      <c r="F587" s="2">
        <v>41000</v>
      </c>
      <c r="G587" s="3">
        <v>10000</v>
      </c>
      <c r="H587" s="4">
        <f>+(G587-F587)/F587</f>
        <v>-0.75609756097560976</v>
      </c>
    </row>
    <row r="588" spans="1:8" s="31" customFormat="1" outlineLevel="1" x14ac:dyDescent="0.25">
      <c r="A588" s="25" t="s">
        <v>629</v>
      </c>
      <c r="B588" s="26"/>
      <c r="C588" s="26"/>
      <c r="D588" s="26"/>
      <c r="E588" s="27"/>
      <c r="F588" s="28">
        <f>SUBTOTAL(9,F580:F587)</f>
        <v>501889.99</v>
      </c>
      <c r="G588" s="29">
        <f>SUBTOTAL(9,G580:G587)</f>
        <v>340413.42</v>
      </c>
      <c r="H588" s="30">
        <f>+(G588-F588)/F588</f>
        <v>-0.32173698064789058</v>
      </c>
    </row>
    <row r="589" spans="1:8" outlineLevel="2" x14ac:dyDescent="0.25">
      <c r="A589" s="20">
        <v>61</v>
      </c>
      <c r="B589" s="8">
        <v>61112</v>
      </c>
      <c r="C589" s="8">
        <v>30401</v>
      </c>
      <c r="D589" s="8">
        <v>15507</v>
      </c>
      <c r="E589" s="1" t="s">
        <v>560</v>
      </c>
      <c r="F589" s="2">
        <v>4000</v>
      </c>
      <c r="G589" s="3">
        <v>5000</v>
      </c>
      <c r="H589" s="4">
        <f>+(G589-F589)/F589</f>
        <v>0.25</v>
      </c>
    </row>
    <row r="590" spans="1:8" outlineLevel="2" x14ac:dyDescent="0.25">
      <c r="A590" s="20">
        <v>61</v>
      </c>
      <c r="B590" s="8">
        <v>61900</v>
      </c>
      <c r="C590" s="8">
        <v>30300</v>
      </c>
      <c r="D590" s="8">
        <v>15100</v>
      </c>
      <c r="E590" s="1" t="s">
        <v>561</v>
      </c>
      <c r="F590" s="2">
        <v>42048.85</v>
      </c>
      <c r="G590" s="3">
        <v>0</v>
      </c>
      <c r="H590" s="4">
        <f>+(G590-F590)/F590</f>
        <v>-1</v>
      </c>
    </row>
    <row r="591" spans="1:8" outlineLevel="2" x14ac:dyDescent="0.25">
      <c r="A591" s="20">
        <v>61</v>
      </c>
      <c r="B591" s="8">
        <v>61900</v>
      </c>
      <c r="C591" s="8">
        <v>30402</v>
      </c>
      <c r="D591" s="8">
        <v>17203</v>
      </c>
      <c r="E591" s="1" t="s">
        <v>562</v>
      </c>
      <c r="F591" s="2">
        <v>1000</v>
      </c>
      <c r="G591" s="3">
        <v>10000</v>
      </c>
      <c r="H591" s="4">
        <f>+(G591-F591)/F591</f>
        <v>9</v>
      </c>
    </row>
    <row r="592" spans="1:8" outlineLevel="2" x14ac:dyDescent="0.25">
      <c r="A592" s="20">
        <v>61</v>
      </c>
      <c r="B592" s="8">
        <v>61900</v>
      </c>
      <c r="C592" s="8">
        <v>30402</v>
      </c>
      <c r="D592" s="8">
        <v>17208</v>
      </c>
      <c r="E592" s="1" t="s">
        <v>563</v>
      </c>
      <c r="F592" s="2">
        <v>10000</v>
      </c>
      <c r="G592" s="3">
        <v>10000</v>
      </c>
      <c r="H592" s="4">
        <f>+(G592-F592)/F592</f>
        <v>0</v>
      </c>
    </row>
    <row r="593" spans="1:8" outlineLevel="2" x14ac:dyDescent="0.25">
      <c r="A593" s="20">
        <v>61</v>
      </c>
      <c r="B593" s="15">
        <v>61901</v>
      </c>
      <c r="C593" s="15">
        <v>30310</v>
      </c>
      <c r="D593" s="15">
        <v>16100</v>
      </c>
      <c r="E593" s="17" t="s">
        <v>564</v>
      </c>
      <c r="F593" s="18">
        <v>0</v>
      </c>
      <c r="G593" s="13">
        <v>55561.8</v>
      </c>
      <c r="H593" s="24" t="s">
        <v>609</v>
      </c>
    </row>
    <row r="594" spans="1:8" outlineLevel="2" x14ac:dyDescent="0.25">
      <c r="A594" s="20">
        <v>61</v>
      </c>
      <c r="B594" s="8">
        <v>61901</v>
      </c>
      <c r="C594" s="8">
        <v>30402</v>
      </c>
      <c r="D594" s="8">
        <v>17202</v>
      </c>
      <c r="E594" s="1" t="s">
        <v>564</v>
      </c>
      <c r="F594" s="2">
        <v>55561.8</v>
      </c>
      <c r="G594" s="3">
        <v>0</v>
      </c>
      <c r="H594" s="4">
        <f>+(G594-F594)/F594</f>
        <v>-1</v>
      </c>
    </row>
    <row r="595" spans="1:8" outlineLevel="2" x14ac:dyDescent="0.25">
      <c r="A595" s="20">
        <v>61</v>
      </c>
      <c r="B595" s="8">
        <v>61912</v>
      </c>
      <c r="C595" s="8">
        <v>30300</v>
      </c>
      <c r="D595" s="8">
        <v>15100</v>
      </c>
      <c r="E595" s="1" t="s">
        <v>565</v>
      </c>
      <c r="F595" s="2">
        <v>0</v>
      </c>
      <c r="G595" s="3">
        <v>289236.40000000002</v>
      </c>
      <c r="H595" s="24" t="s">
        <v>609</v>
      </c>
    </row>
    <row r="596" spans="1:8" outlineLevel="2" x14ac:dyDescent="0.25">
      <c r="A596" s="20">
        <v>61</v>
      </c>
      <c r="B596" s="8">
        <v>61913</v>
      </c>
      <c r="C596" s="8">
        <v>30310</v>
      </c>
      <c r="D596" s="8">
        <v>15500</v>
      </c>
      <c r="E596" s="1" t="s">
        <v>566</v>
      </c>
      <c r="F596" s="2">
        <v>10000</v>
      </c>
      <c r="G596" s="3">
        <v>30000</v>
      </c>
      <c r="H596" s="4">
        <f>+(G596-F596)/F596</f>
        <v>2</v>
      </c>
    </row>
    <row r="597" spans="1:8" outlineLevel="2" x14ac:dyDescent="0.25">
      <c r="A597" s="20">
        <v>61</v>
      </c>
      <c r="B597" s="8">
        <v>61920</v>
      </c>
      <c r="C597" s="8">
        <v>30310</v>
      </c>
      <c r="D597" s="8">
        <v>15500</v>
      </c>
      <c r="E597" s="1" t="s">
        <v>567</v>
      </c>
      <c r="F597" s="2">
        <v>150000</v>
      </c>
      <c r="G597" s="3">
        <v>180000</v>
      </c>
      <c r="H597" s="4">
        <f>+(G597-F597)/F597</f>
        <v>0.2</v>
      </c>
    </row>
    <row r="598" spans="1:8" outlineLevel="2" x14ac:dyDescent="0.25">
      <c r="A598" s="20">
        <v>61</v>
      </c>
      <c r="B598" s="8">
        <v>61922</v>
      </c>
      <c r="C598" s="8">
        <v>30310</v>
      </c>
      <c r="D598" s="8">
        <v>15500</v>
      </c>
      <c r="E598" s="1" t="s">
        <v>568</v>
      </c>
      <c r="F598" s="2">
        <v>6000</v>
      </c>
      <c r="G598" s="3">
        <v>7000</v>
      </c>
      <c r="H598" s="4">
        <f>+(G598-F598)/F598</f>
        <v>0.16666666666666666</v>
      </c>
    </row>
    <row r="599" spans="1:8" s="31" customFormat="1" outlineLevel="1" x14ac:dyDescent="0.25">
      <c r="A599" s="25" t="s">
        <v>630</v>
      </c>
      <c r="B599" s="26"/>
      <c r="C599" s="26"/>
      <c r="D599" s="26"/>
      <c r="E599" s="27"/>
      <c r="F599" s="28">
        <f>SUBTOTAL(9,F589:F598)</f>
        <v>278610.65000000002</v>
      </c>
      <c r="G599" s="29">
        <f>SUBTOTAL(9,G589:G598)</f>
        <v>586798.19999999995</v>
      </c>
      <c r="H599" s="30">
        <f>+(G599-F599)/F599</f>
        <v>1.106158540601373</v>
      </c>
    </row>
    <row r="600" spans="1:8" outlineLevel="2" x14ac:dyDescent="0.25">
      <c r="A600" s="20">
        <v>62</v>
      </c>
      <c r="B600" s="8">
        <v>62200</v>
      </c>
      <c r="C600" s="8">
        <v>20213</v>
      </c>
      <c r="D600" s="8">
        <v>49100</v>
      </c>
      <c r="E600" s="1" t="s">
        <v>569</v>
      </c>
      <c r="F600" s="2">
        <v>4000</v>
      </c>
      <c r="G600" s="3">
        <v>3000</v>
      </c>
      <c r="H600" s="4">
        <f>+(G600-F600)/F600</f>
        <v>-0.25</v>
      </c>
    </row>
    <row r="601" spans="1:8" outlineLevel="2" x14ac:dyDescent="0.25">
      <c r="A601" s="20">
        <v>62</v>
      </c>
      <c r="B601" s="8">
        <v>62231</v>
      </c>
      <c r="C601" s="8">
        <v>40404</v>
      </c>
      <c r="D601" s="8">
        <v>34200</v>
      </c>
      <c r="E601" s="1" t="s">
        <v>570</v>
      </c>
      <c r="F601" s="2">
        <v>800000</v>
      </c>
      <c r="G601" s="3">
        <v>0</v>
      </c>
      <c r="H601" s="4">
        <f>+(G601-F601)/F601</f>
        <v>-1</v>
      </c>
    </row>
    <row r="602" spans="1:8" outlineLevel="2" x14ac:dyDescent="0.25">
      <c r="A602" s="20">
        <v>62</v>
      </c>
      <c r="B602" s="8">
        <v>62300</v>
      </c>
      <c r="C602" s="8">
        <v>30330</v>
      </c>
      <c r="D602" s="8">
        <v>15000</v>
      </c>
      <c r="E602" s="1" t="s">
        <v>571</v>
      </c>
      <c r="F602" s="2">
        <v>1500</v>
      </c>
      <c r="G602" s="3">
        <v>1500</v>
      </c>
      <c r="H602" s="4">
        <f>+(G602-F602)/F602</f>
        <v>0</v>
      </c>
    </row>
    <row r="603" spans="1:8" outlineLevel="2" x14ac:dyDescent="0.25">
      <c r="A603" s="20">
        <v>62</v>
      </c>
      <c r="B603" s="8">
        <v>62300</v>
      </c>
      <c r="C603" s="8">
        <v>30401</v>
      </c>
      <c r="D603" s="8">
        <v>17105</v>
      </c>
      <c r="E603" s="1" t="s">
        <v>572</v>
      </c>
      <c r="F603" s="2">
        <v>5250</v>
      </c>
      <c r="G603" s="3">
        <v>16900</v>
      </c>
      <c r="H603" s="4">
        <f>+(G603-F603)/F603</f>
        <v>2.2190476190476192</v>
      </c>
    </row>
    <row r="604" spans="1:8" outlineLevel="2" x14ac:dyDescent="0.25">
      <c r="A604" s="20">
        <v>62</v>
      </c>
      <c r="B604" s="8">
        <v>62300</v>
      </c>
      <c r="C604" s="8">
        <v>30402</v>
      </c>
      <c r="D604" s="8">
        <v>17201</v>
      </c>
      <c r="E604" s="1" t="s">
        <v>573</v>
      </c>
      <c r="F604" s="2">
        <v>0</v>
      </c>
      <c r="G604" s="3">
        <v>2120</v>
      </c>
      <c r="H604" s="24" t="s">
        <v>609</v>
      </c>
    </row>
    <row r="605" spans="1:8" outlineLevel="2" x14ac:dyDescent="0.25">
      <c r="A605" s="20">
        <v>62</v>
      </c>
      <c r="B605" s="8">
        <v>62300</v>
      </c>
      <c r="C605" s="8">
        <v>40400</v>
      </c>
      <c r="D605" s="8">
        <v>93300</v>
      </c>
      <c r="E605" s="1" t="s">
        <v>574</v>
      </c>
      <c r="F605" s="2">
        <v>5000</v>
      </c>
      <c r="G605" s="3">
        <v>62807.22</v>
      </c>
      <c r="H605" s="4">
        <f>+(G605-F605)/F605</f>
        <v>11.561444</v>
      </c>
    </row>
    <row r="606" spans="1:8" outlineLevel="2" x14ac:dyDescent="0.25">
      <c r="A606" s="20">
        <v>62</v>
      </c>
      <c r="B606" s="8">
        <v>62300</v>
      </c>
      <c r="C606" s="8">
        <v>40407</v>
      </c>
      <c r="D606" s="8">
        <v>33911</v>
      </c>
      <c r="E606" s="1" t="s">
        <v>575</v>
      </c>
      <c r="F606" s="2">
        <v>0</v>
      </c>
      <c r="G606" s="3">
        <v>5000</v>
      </c>
      <c r="H606" s="24" t="s">
        <v>609</v>
      </c>
    </row>
    <row r="607" spans="1:8" outlineLevel="2" x14ac:dyDescent="0.25">
      <c r="A607" s="20">
        <v>62</v>
      </c>
      <c r="B607" s="8">
        <v>62300</v>
      </c>
      <c r="C607" s="8">
        <v>40411</v>
      </c>
      <c r="D607" s="8">
        <v>33801</v>
      </c>
      <c r="E607" s="1" t="s">
        <v>576</v>
      </c>
      <c r="F607" s="2">
        <v>1406.69</v>
      </c>
      <c r="G607" s="3">
        <v>5100</v>
      </c>
      <c r="H607" s="4">
        <f>+(G607-F607)/F607</f>
        <v>2.6255322779006036</v>
      </c>
    </row>
    <row r="608" spans="1:8" outlineLevel="2" x14ac:dyDescent="0.25">
      <c r="A608" s="20">
        <v>62</v>
      </c>
      <c r="B608" s="8">
        <v>62311</v>
      </c>
      <c r="C608" s="8">
        <v>40400</v>
      </c>
      <c r="D608" s="8">
        <v>33100</v>
      </c>
      <c r="E608" s="1" t="s">
        <v>577</v>
      </c>
      <c r="F608" s="2">
        <v>12000</v>
      </c>
      <c r="G608" s="3">
        <v>13000</v>
      </c>
      <c r="H608" s="4">
        <f>+(G608-F608)/F608</f>
        <v>8.3333333333333329E-2</v>
      </c>
    </row>
    <row r="609" spans="1:8" outlineLevel="2" x14ac:dyDescent="0.25">
      <c r="A609" s="20">
        <v>62</v>
      </c>
      <c r="B609" s="8">
        <v>62500</v>
      </c>
      <c r="C609" s="8">
        <v>30300</v>
      </c>
      <c r="D609" s="8">
        <v>15000</v>
      </c>
      <c r="E609" s="1" t="s">
        <v>578</v>
      </c>
      <c r="F609" s="2">
        <v>5000</v>
      </c>
      <c r="G609" s="3">
        <v>5000</v>
      </c>
      <c r="H609" s="4">
        <f>+(G609-F609)/F609</f>
        <v>0</v>
      </c>
    </row>
    <row r="610" spans="1:8" outlineLevel="2" x14ac:dyDescent="0.25">
      <c r="A610" s="20">
        <v>62</v>
      </c>
      <c r="B610" s="8">
        <v>62500</v>
      </c>
      <c r="C610" s="8">
        <v>40400</v>
      </c>
      <c r="D610" s="8">
        <v>33200</v>
      </c>
      <c r="E610" s="1" t="s">
        <v>579</v>
      </c>
      <c r="F610" s="2">
        <v>2000</v>
      </c>
      <c r="G610" s="3">
        <v>2500</v>
      </c>
      <c r="H610" s="4">
        <f>+(G610-F610)/F610</f>
        <v>0.25</v>
      </c>
    </row>
    <row r="611" spans="1:8" outlineLevel="2" x14ac:dyDescent="0.25">
      <c r="A611" s="20">
        <v>62</v>
      </c>
      <c r="B611" s="8">
        <v>62500</v>
      </c>
      <c r="C611" s="8">
        <v>40403</v>
      </c>
      <c r="D611" s="8">
        <v>32300</v>
      </c>
      <c r="E611" s="1" t="s">
        <v>580</v>
      </c>
      <c r="F611" s="2">
        <v>2500</v>
      </c>
      <c r="G611" s="3">
        <v>0</v>
      </c>
      <c r="H611" s="4">
        <f>+(G611-F611)/F611</f>
        <v>-1</v>
      </c>
    </row>
    <row r="612" spans="1:8" outlineLevel="2" x14ac:dyDescent="0.25">
      <c r="A612" s="20">
        <v>62</v>
      </c>
      <c r="B612" s="8">
        <v>62500</v>
      </c>
      <c r="C612" s="8">
        <v>40404</v>
      </c>
      <c r="D612" s="8">
        <v>34200</v>
      </c>
      <c r="E612" s="1" t="s">
        <v>581</v>
      </c>
      <c r="F612" s="2">
        <v>0</v>
      </c>
      <c r="G612" s="3">
        <v>21953.79</v>
      </c>
      <c r="H612" s="24" t="s">
        <v>609</v>
      </c>
    </row>
    <row r="613" spans="1:8" outlineLevel="2" x14ac:dyDescent="0.25">
      <c r="A613" s="20">
        <v>62</v>
      </c>
      <c r="B613" s="8">
        <v>62500</v>
      </c>
      <c r="C613" s="8">
        <v>40407</v>
      </c>
      <c r="D613" s="8">
        <v>33911</v>
      </c>
      <c r="E613" s="1" t="s">
        <v>582</v>
      </c>
      <c r="F613" s="2">
        <v>2000</v>
      </c>
      <c r="G613" s="3">
        <v>3400</v>
      </c>
      <c r="H613" s="4">
        <f>+(G613-F613)/F613</f>
        <v>0.7</v>
      </c>
    </row>
    <row r="614" spans="1:8" outlineLevel="2" x14ac:dyDescent="0.25">
      <c r="A614" s="20">
        <v>62</v>
      </c>
      <c r="B614" s="8">
        <v>62500</v>
      </c>
      <c r="C614" s="8">
        <v>40501</v>
      </c>
      <c r="D614" s="8">
        <v>23000</v>
      </c>
      <c r="E614" s="1" t="s">
        <v>583</v>
      </c>
      <c r="F614" s="2">
        <v>0</v>
      </c>
      <c r="G614" s="3">
        <v>3000</v>
      </c>
      <c r="H614" s="24" t="s">
        <v>609</v>
      </c>
    </row>
    <row r="615" spans="1:8" outlineLevel="2" x14ac:dyDescent="0.25">
      <c r="A615" s="20">
        <v>62</v>
      </c>
      <c r="B615" s="8">
        <v>62500</v>
      </c>
      <c r="C615" s="8">
        <v>40512</v>
      </c>
      <c r="D615" s="8">
        <v>32100</v>
      </c>
      <c r="E615" s="1" t="s">
        <v>584</v>
      </c>
      <c r="F615" s="2">
        <v>3000</v>
      </c>
      <c r="G615" s="3">
        <v>5000</v>
      </c>
      <c r="H615" s="4">
        <f>+(G615-F615)/F615</f>
        <v>0.66666666666666663</v>
      </c>
    </row>
    <row r="616" spans="1:8" outlineLevel="2" x14ac:dyDescent="0.25">
      <c r="A616" s="20">
        <v>62</v>
      </c>
      <c r="B616" s="8">
        <v>62500</v>
      </c>
      <c r="C616" s="8">
        <v>50502</v>
      </c>
      <c r="D616" s="8">
        <v>24100</v>
      </c>
      <c r="E616" s="1" t="s">
        <v>585</v>
      </c>
      <c r="F616" s="2">
        <v>2500</v>
      </c>
      <c r="G616" s="3">
        <v>3000</v>
      </c>
      <c r="H616" s="4">
        <f>+(G616-F616)/F616</f>
        <v>0.2</v>
      </c>
    </row>
    <row r="617" spans="1:8" outlineLevel="2" x14ac:dyDescent="0.25">
      <c r="A617" s="20">
        <v>62</v>
      </c>
      <c r="B617" s="8">
        <v>62500</v>
      </c>
      <c r="C617" s="8">
        <v>60601</v>
      </c>
      <c r="D617" s="8">
        <v>13000</v>
      </c>
      <c r="E617" s="1" t="s">
        <v>586</v>
      </c>
      <c r="F617" s="2">
        <v>62000</v>
      </c>
      <c r="G617" s="3">
        <v>0</v>
      </c>
      <c r="H617" s="4">
        <f>+(G617-F617)/F617</f>
        <v>-1</v>
      </c>
    </row>
    <row r="618" spans="1:8" outlineLevel="2" x14ac:dyDescent="0.25">
      <c r="A618" s="20">
        <v>62</v>
      </c>
      <c r="B618" s="8">
        <v>62503</v>
      </c>
      <c r="C618" s="8">
        <v>60603</v>
      </c>
      <c r="D618" s="8">
        <v>92000</v>
      </c>
      <c r="E618" s="1" t="s">
        <v>587</v>
      </c>
      <c r="F618" s="2">
        <v>500</v>
      </c>
      <c r="G618" s="3">
        <v>0</v>
      </c>
      <c r="H618" s="4">
        <f>+(G618-F618)/F618</f>
        <v>-1</v>
      </c>
    </row>
    <row r="619" spans="1:8" outlineLevel="2" x14ac:dyDescent="0.25">
      <c r="A619" s="20">
        <v>62</v>
      </c>
      <c r="B619" s="8">
        <v>62507</v>
      </c>
      <c r="C619" s="8">
        <v>20210</v>
      </c>
      <c r="D619" s="8">
        <v>93300</v>
      </c>
      <c r="E619" s="1" t="s">
        <v>588</v>
      </c>
      <c r="F619" s="2">
        <v>500</v>
      </c>
      <c r="G619" s="3">
        <v>500</v>
      </c>
      <c r="H619" s="4">
        <f>+(G619-F619)/F619</f>
        <v>0</v>
      </c>
    </row>
    <row r="620" spans="1:8" outlineLevel="2" x14ac:dyDescent="0.25">
      <c r="A620" s="20">
        <v>62</v>
      </c>
      <c r="B620" s="8">
        <v>62600</v>
      </c>
      <c r="C620" s="8">
        <v>20213</v>
      </c>
      <c r="D620" s="8">
        <v>49100</v>
      </c>
      <c r="E620" s="1" t="s">
        <v>589</v>
      </c>
      <c r="F620" s="2">
        <v>7443.31</v>
      </c>
      <c r="G620" s="3">
        <v>4000</v>
      </c>
      <c r="H620" s="4">
        <f>+(G620-F620)/F620</f>
        <v>-0.46260467453323861</v>
      </c>
    </row>
    <row r="621" spans="1:8" outlineLevel="2" x14ac:dyDescent="0.25">
      <c r="A621" s="20">
        <v>62</v>
      </c>
      <c r="B621" s="8">
        <v>62600</v>
      </c>
      <c r="C621" s="8">
        <v>20214</v>
      </c>
      <c r="D621" s="8">
        <v>49410</v>
      </c>
      <c r="E621" s="1" t="s">
        <v>590</v>
      </c>
      <c r="F621" s="2">
        <v>0</v>
      </c>
      <c r="G621" s="3">
        <v>1000</v>
      </c>
      <c r="H621" s="24" t="s">
        <v>609</v>
      </c>
    </row>
    <row r="622" spans="1:8" s="31" customFormat="1" outlineLevel="1" x14ac:dyDescent="0.25">
      <c r="A622" s="25" t="s">
        <v>631</v>
      </c>
      <c r="B622" s="26"/>
      <c r="C622" s="26"/>
      <c r="D622" s="26"/>
      <c r="E622" s="27"/>
      <c r="F622" s="28">
        <f>SUBTOTAL(9,F600:F621)</f>
        <v>916600</v>
      </c>
      <c r="G622" s="29">
        <f>SUBTOTAL(9,G600:G621)</f>
        <v>158781.01</v>
      </c>
      <c r="H622" s="30">
        <f>+(G622-F622)/F622</f>
        <v>-0.82677175430940431</v>
      </c>
    </row>
    <row r="623" spans="1:8" outlineLevel="2" x14ac:dyDescent="0.25">
      <c r="A623" s="20">
        <v>63</v>
      </c>
      <c r="B623" s="8">
        <v>63200</v>
      </c>
      <c r="C623" s="8">
        <v>30300</v>
      </c>
      <c r="D623" s="8">
        <v>16400</v>
      </c>
      <c r="E623" s="1" t="s">
        <v>591</v>
      </c>
      <c r="F623" s="2">
        <v>82000</v>
      </c>
      <c r="G623" s="3">
        <v>10000</v>
      </c>
      <c r="H623" s="4">
        <f>+(G623-F623)/F623</f>
        <v>-0.87804878048780488</v>
      </c>
    </row>
    <row r="624" spans="1:8" outlineLevel="2" x14ac:dyDescent="0.25">
      <c r="A624" s="20">
        <v>63</v>
      </c>
      <c r="B624" s="8">
        <v>63200</v>
      </c>
      <c r="C624" s="8">
        <v>30404</v>
      </c>
      <c r="D624" s="8">
        <v>16202</v>
      </c>
      <c r="E624" s="1" t="s">
        <v>592</v>
      </c>
      <c r="F624" s="2">
        <v>0</v>
      </c>
      <c r="G624" s="3">
        <v>2000</v>
      </c>
      <c r="H624" s="24" t="s">
        <v>609</v>
      </c>
    </row>
    <row r="625" spans="1:8" outlineLevel="2" x14ac:dyDescent="0.25">
      <c r="A625" s="20">
        <v>63</v>
      </c>
      <c r="B625" s="8">
        <v>63200</v>
      </c>
      <c r="C625" s="8">
        <v>40501</v>
      </c>
      <c r="D625" s="8">
        <v>23000</v>
      </c>
      <c r="E625" s="1" t="s">
        <v>593</v>
      </c>
      <c r="F625" s="2">
        <v>0</v>
      </c>
      <c r="G625" s="3">
        <v>4800</v>
      </c>
      <c r="H625" s="24" t="s">
        <v>609</v>
      </c>
    </row>
    <row r="626" spans="1:8" outlineLevel="2" x14ac:dyDescent="0.25">
      <c r="A626" s="20">
        <v>63</v>
      </c>
      <c r="B626" s="8">
        <v>63200</v>
      </c>
      <c r="C626" s="8">
        <v>40512</v>
      </c>
      <c r="D626" s="8">
        <v>32100</v>
      </c>
      <c r="E626" s="1" t="s">
        <v>594</v>
      </c>
      <c r="F626" s="2">
        <v>21000</v>
      </c>
      <c r="G626" s="3">
        <v>24000</v>
      </c>
      <c r="H626" s="4">
        <f>+(G626-F626)/F626</f>
        <v>0.14285714285714285</v>
      </c>
    </row>
    <row r="627" spans="1:8" outlineLevel="2" x14ac:dyDescent="0.25">
      <c r="A627" s="20">
        <v>63</v>
      </c>
      <c r="B627" s="8">
        <v>63202</v>
      </c>
      <c r="C627" s="8">
        <v>20210</v>
      </c>
      <c r="D627" s="8">
        <v>92000</v>
      </c>
      <c r="E627" s="1" t="s">
        <v>595</v>
      </c>
      <c r="F627" s="2">
        <v>5100</v>
      </c>
      <c r="G627" s="3">
        <v>0</v>
      </c>
      <c r="H627" s="4">
        <f>+(G627-F627)/F627</f>
        <v>-1</v>
      </c>
    </row>
    <row r="628" spans="1:8" outlineLevel="2" x14ac:dyDescent="0.25">
      <c r="A628" s="20">
        <v>63</v>
      </c>
      <c r="B628" s="8">
        <v>63203</v>
      </c>
      <c r="C628" s="8">
        <v>40412</v>
      </c>
      <c r="D628" s="8">
        <v>33600</v>
      </c>
      <c r="E628" s="1" t="s">
        <v>596</v>
      </c>
      <c r="F628" s="2">
        <v>10000</v>
      </c>
      <c r="G628" s="3">
        <v>0</v>
      </c>
      <c r="H628" s="4">
        <f>+(G628-F628)/F628</f>
        <v>-1</v>
      </c>
    </row>
    <row r="629" spans="1:8" outlineLevel="2" x14ac:dyDescent="0.25">
      <c r="A629" s="20">
        <v>63</v>
      </c>
      <c r="B629" s="8">
        <v>63205</v>
      </c>
      <c r="C629" s="8">
        <v>40511</v>
      </c>
      <c r="D629" s="8">
        <v>32100</v>
      </c>
      <c r="E629" s="1" t="s">
        <v>597</v>
      </c>
      <c r="F629" s="2">
        <v>3600</v>
      </c>
      <c r="G629" s="3">
        <v>13000</v>
      </c>
      <c r="H629" s="4">
        <f>+(G629-F629)/F629</f>
        <v>2.6111111111111112</v>
      </c>
    </row>
    <row r="630" spans="1:8" outlineLevel="2" x14ac:dyDescent="0.25">
      <c r="A630" s="20">
        <v>63</v>
      </c>
      <c r="B630" s="8">
        <v>63207</v>
      </c>
      <c r="C630" s="8">
        <v>40412</v>
      </c>
      <c r="D630" s="8">
        <v>33600</v>
      </c>
      <c r="E630" s="1" t="s">
        <v>598</v>
      </c>
      <c r="F630" s="2">
        <v>15000</v>
      </c>
      <c r="G630" s="3">
        <v>0</v>
      </c>
      <c r="H630" s="4">
        <f>+(G630-F630)/F630</f>
        <v>-1</v>
      </c>
    </row>
    <row r="631" spans="1:8" outlineLevel="2" x14ac:dyDescent="0.25">
      <c r="A631" s="20">
        <v>63</v>
      </c>
      <c r="B631" s="8">
        <v>63208</v>
      </c>
      <c r="C631" s="8">
        <v>40412</v>
      </c>
      <c r="D631" s="8">
        <v>33600</v>
      </c>
      <c r="E631" s="1" t="s">
        <v>599</v>
      </c>
      <c r="F631" s="2">
        <v>12000</v>
      </c>
      <c r="G631" s="3">
        <v>0</v>
      </c>
      <c r="H631" s="4">
        <f>+(G631-F631)/F631</f>
        <v>-1</v>
      </c>
    </row>
    <row r="632" spans="1:8" outlineLevel="2" x14ac:dyDescent="0.25">
      <c r="A632" s="20">
        <v>63</v>
      </c>
      <c r="B632" s="8">
        <v>63210</v>
      </c>
      <c r="C632" s="8">
        <v>30330</v>
      </c>
      <c r="D632" s="8">
        <v>15000</v>
      </c>
      <c r="E632" s="1" t="s">
        <v>600</v>
      </c>
      <c r="F632" s="2">
        <v>3500</v>
      </c>
      <c r="G632" s="3">
        <v>7000</v>
      </c>
      <c r="H632" s="4">
        <f>+(G632-F632)/F632</f>
        <v>1</v>
      </c>
    </row>
    <row r="633" spans="1:8" outlineLevel="2" x14ac:dyDescent="0.25">
      <c r="A633" s="20">
        <v>63</v>
      </c>
      <c r="B633" s="8">
        <v>63210</v>
      </c>
      <c r="C633" s="8">
        <v>40404</v>
      </c>
      <c r="D633" s="8">
        <v>34200</v>
      </c>
      <c r="E633" s="1" t="s">
        <v>601</v>
      </c>
      <c r="F633" s="2">
        <v>140000</v>
      </c>
      <c r="G633" s="3">
        <v>163000</v>
      </c>
      <c r="H633" s="4">
        <f>+(G633-F633)/F633</f>
        <v>0.16428571428571428</v>
      </c>
    </row>
    <row r="634" spans="1:8" outlineLevel="2" x14ac:dyDescent="0.25">
      <c r="A634" s="20">
        <v>63</v>
      </c>
      <c r="B634" s="8">
        <v>63213</v>
      </c>
      <c r="C634" s="8">
        <v>40401</v>
      </c>
      <c r="D634" s="8">
        <v>92400</v>
      </c>
      <c r="E634" s="1" t="s">
        <v>602</v>
      </c>
      <c r="F634" s="2">
        <v>25000</v>
      </c>
      <c r="G634" s="3">
        <v>0</v>
      </c>
      <c r="H634" s="4">
        <f>+(G634-F634)/F634</f>
        <v>-1</v>
      </c>
    </row>
    <row r="635" spans="1:8" outlineLevel="2" x14ac:dyDescent="0.25">
      <c r="A635" s="20">
        <v>63</v>
      </c>
      <c r="B635" s="8">
        <v>63214</v>
      </c>
      <c r="C635" s="8">
        <v>50502</v>
      </c>
      <c r="D635" s="8">
        <v>32300</v>
      </c>
      <c r="E635" s="1" t="s">
        <v>602</v>
      </c>
      <c r="F635" s="2">
        <v>8200</v>
      </c>
      <c r="G635" s="3">
        <v>0</v>
      </c>
      <c r="H635" s="4">
        <f>+(G635-F635)/F635</f>
        <v>-1</v>
      </c>
    </row>
    <row r="636" spans="1:8" outlineLevel="2" x14ac:dyDescent="0.25">
      <c r="A636" s="20">
        <v>63</v>
      </c>
      <c r="B636" s="8">
        <v>63300</v>
      </c>
      <c r="C636" s="8">
        <v>60602</v>
      </c>
      <c r="D636" s="8">
        <v>13400</v>
      </c>
      <c r="E636" s="1" t="s">
        <v>603</v>
      </c>
      <c r="F636" s="2">
        <v>2000</v>
      </c>
      <c r="G636" s="3">
        <v>0</v>
      </c>
      <c r="H636" s="4">
        <f>+(G636-F636)/F636</f>
        <v>-1</v>
      </c>
    </row>
    <row r="637" spans="1:8" outlineLevel="2" x14ac:dyDescent="0.25">
      <c r="A637" s="20">
        <v>63</v>
      </c>
      <c r="B637" s="8">
        <v>63900</v>
      </c>
      <c r="C637" s="8">
        <v>30300</v>
      </c>
      <c r="D637" s="8">
        <v>16100</v>
      </c>
      <c r="E637" s="1" t="s">
        <v>604</v>
      </c>
      <c r="F637" s="2">
        <v>101061.16</v>
      </c>
      <c r="G637" s="3">
        <v>0</v>
      </c>
      <c r="H637" s="4">
        <f>+(G637-F637)/F637</f>
        <v>-1</v>
      </c>
    </row>
    <row r="638" spans="1:8" s="31" customFormat="1" outlineLevel="1" x14ac:dyDescent="0.25">
      <c r="A638" s="25" t="s">
        <v>632</v>
      </c>
      <c r="B638" s="26"/>
      <c r="C638" s="26"/>
      <c r="D638" s="26"/>
      <c r="E638" s="27"/>
      <c r="F638" s="28">
        <f>SUBTOTAL(9,F623:F637)</f>
        <v>428461.16000000003</v>
      </c>
      <c r="G638" s="29">
        <f>SUBTOTAL(9,G623:G637)</f>
        <v>223800</v>
      </c>
      <c r="H638" s="30">
        <f>+(G638-F638)/F638</f>
        <v>-0.47766560684287002</v>
      </c>
    </row>
    <row r="639" spans="1:8" outlineLevel="2" x14ac:dyDescent="0.25">
      <c r="A639" s="20">
        <v>83</v>
      </c>
      <c r="B639" s="8">
        <v>83000</v>
      </c>
      <c r="C639" s="8">
        <v>20212</v>
      </c>
      <c r="D639" s="8">
        <v>92000</v>
      </c>
      <c r="E639" s="1" t="s">
        <v>606</v>
      </c>
      <c r="F639" s="2">
        <v>6000</v>
      </c>
      <c r="G639" s="3">
        <v>31000</v>
      </c>
      <c r="H639" s="4">
        <f>+(G639-F639)/F639</f>
        <v>4.166666666666667</v>
      </c>
    </row>
    <row r="640" spans="1:8" outlineLevel="2" x14ac:dyDescent="0.25">
      <c r="A640" s="20">
        <v>83</v>
      </c>
      <c r="B640" s="8">
        <v>83100</v>
      </c>
      <c r="C640" s="8">
        <v>50501</v>
      </c>
      <c r="D640" s="8">
        <v>43300</v>
      </c>
      <c r="E640" s="1" t="s">
        <v>605</v>
      </c>
      <c r="F640" s="2">
        <v>0</v>
      </c>
      <c r="G640" s="3">
        <v>10000</v>
      </c>
      <c r="H640" s="24" t="s">
        <v>609</v>
      </c>
    </row>
    <row r="641" spans="1:8" s="31" customFormat="1" outlineLevel="1" x14ac:dyDescent="0.25">
      <c r="A641" s="25" t="s">
        <v>633</v>
      </c>
      <c r="B641" s="26"/>
      <c r="C641" s="26"/>
      <c r="D641" s="26"/>
      <c r="E641" s="27"/>
      <c r="F641" s="28">
        <f>SUBTOTAL(9,F639:F640)</f>
        <v>6000</v>
      </c>
      <c r="G641" s="29">
        <f>SUBTOTAL(9,G639:G640)</f>
        <v>41000</v>
      </c>
      <c r="H641" s="30">
        <f>+(G641-F641)/F641</f>
        <v>5.833333333333333</v>
      </c>
    </row>
    <row r="642" spans="1:8" outlineLevel="2" x14ac:dyDescent="0.25">
      <c r="A642" s="20">
        <v>91</v>
      </c>
      <c r="B642" s="8">
        <v>91100</v>
      </c>
      <c r="C642" s="8">
        <v>20211</v>
      </c>
      <c r="D642" s="14">
        <v>1100</v>
      </c>
      <c r="E642" s="1" t="s">
        <v>607</v>
      </c>
      <c r="F642" s="2">
        <v>56238.96</v>
      </c>
      <c r="G642" s="3">
        <v>58461.99</v>
      </c>
      <c r="H642" s="4">
        <f>+(G642-F642)/F642</f>
        <v>3.952829141932921E-2</v>
      </c>
    </row>
    <row r="643" spans="1:8" outlineLevel="2" x14ac:dyDescent="0.25">
      <c r="A643" s="20">
        <v>91</v>
      </c>
      <c r="B643" s="8">
        <v>91300</v>
      </c>
      <c r="C643" s="8">
        <v>20211</v>
      </c>
      <c r="D643" s="14">
        <v>1100</v>
      </c>
      <c r="E643" s="1" t="s">
        <v>608</v>
      </c>
      <c r="F643" s="2">
        <v>809681.46</v>
      </c>
      <c r="G643" s="3">
        <v>836131</v>
      </c>
      <c r="H643" s="4">
        <f>+(G643-F643)/F643</f>
        <v>3.2666599529153156E-2</v>
      </c>
    </row>
    <row r="644" spans="1:8" s="31" customFormat="1" outlineLevel="1" x14ac:dyDescent="0.25">
      <c r="A644" s="25" t="s">
        <v>634</v>
      </c>
      <c r="B644" s="26"/>
      <c r="C644" s="26"/>
      <c r="D644" s="33"/>
      <c r="E644" s="27"/>
      <c r="F644" s="28">
        <f>SUBTOTAL(9,F642:F643)</f>
        <v>865920.41999999993</v>
      </c>
      <c r="G644" s="29">
        <f>SUBTOTAL(9,G642:G643)</f>
        <v>894592.99</v>
      </c>
      <c r="H644" s="30">
        <f>+(G644-F644)/F644</f>
        <v>3.3112246042194114E-2</v>
      </c>
    </row>
    <row r="645" spans="1:8" s="31" customFormat="1" x14ac:dyDescent="0.25">
      <c r="A645" s="25" t="s">
        <v>635</v>
      </c>
      <c r="B645" s="26"/>
      <c r="C645" s="26"/>
      <c r="D645" s="33"/>
      <c r="E645" s="27"/>
      <c r="F645" s="28">
        <f>SUBTOTAL(9,F2:F643)</f>
        <v>16798517.640000001</v>
      </c>
      <c r="G645" s="29">
        <f>SUBTOTAL(9,G2:G643)</f>
        <v>16229511.300000006</v>
      </c>
      <c r="H645" s="30">
        <f>+(G645-F645)/F645</f>
        <v>-3.3872413756622054E-2</v>
      </c>
    </row>
  </sheetData>
  <sortState ref="A2:H620">
    <sortCondition ref="B2:B620"/>
    <sortCondition ref="C2:C620"/>
  </sortState>
  <conditionalFormatting sqref="H2:H645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Aj. Palau-solità i Plegamans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Serrano Amorós</dc:creator>
  <cp:lastModifiedBy>Jordi Serrano Amorós</cp:lastModifiedBy>
  <dcterms:created xsi:type="dcterms:W3CDTF">2016-05-06T07:58:28Z</dcterms:created>
  <dcterms:modified xsi:type="dcterms:W3CDTF">2016-05-06T08:40:48Z</dcterms:modified>
</cp:coreProperties>
</file>