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&amp;ri\comptabilitat\seconomics\Documents econòmics PÀGINA WEB\Pressupost detallat excel\"/>
    </mc:Choice>
  </mc:AlternateContent>
  <bookViews>
    <workbookView xWindow="0" yWindow="0" windowWidth="28800" windowHeight="12585"/>
  </bookViews>
  <sheets>
    <sheet name="Hoja1" sheetId="1" r:id="rId1"/>
    <sheet name="Hoja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4" i="1" l="1"/>
</calcChain>
</file>

<file path=xl/sharedStrings.xml><?xml version="1.0" encoding="utf-8"?>
<sst xmlns="http://schemas.openxmlformats.org/spreadsheetml/2006/main" count="12" uniqueCount="12">
  <si>
    <t>AJUNTAMENT  DE  PALAU-SOLITÀ I PLEGAMANS</t>
  </si>
  <si>
    <t>Prog.</t>
  </si>
  <si>
    <t>Econ.</t>
  </si>
  <si>
    <t>Ordinari</t>
  </si>
  <si>
    <t>Préstec</t>
  </si>
  <si>
    <t>Quotes urbanístiques</t>
  </si>
  <si>
    <t>Descripció</t>
  </si>
  <si>
    <t>Aportació privada</t>
  </si>
  <si>
    <t>PLA FINANCER DEL PROGRAMA D'INVERSIONS DE L'EXERCICI DE L'ANY 2013</t>
  </si>
  <si>
    <t>Crèdits inicials 2013</t>
  </si>
  <si>
    <t>Contribucions especials</t>
  </si>
  <si>
    <t>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</si>
</sst>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/>
      <sz val="11"/>
      <color indexed="10"/>
      <name val="Arial"/>
      <family val="2"/>
    </font>
    <font>
      <b/>
      <sz val="13"/>
      <name val="Arial"/>
      <family val="2"/>
    </font>
    <font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" fontId="4" fillId="2" borderId="7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5" fillId="0" borderId="0" xfId="2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3" applyFont="1" applyFill="1" applyAlignment="1" applyProtection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0" borderId="0" xfId="1" applyFont="1"/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4" fontId="5" fillId="0" borderId="1" xfId="0" applyNumberFormat="1" applyFont="1" applyBorder="1"/>
  </cellXfs>
  <cellStyles count="4">
    <cellStyle name="Hipervínculo" xfId="3" builtinId="8"/>
    <cellStyle name="Normal" xfId="0" builtinId="0"/>
    <cellStyle name="Normal_despesa-àrea" xfId="1"/>
    <cellStyle name="Porcentual_press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supo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 Inver"/>
      <sheetName val="Ingressos comparatiu 2012-2013"/>
      <sheetName val="press2012-2013 org"/>
      <sheetName val="capítols2011-2012"/>
      <sheetName val="capítols2012-2013 (2)"/>
      <sheetName val="ingressos-desp corrent"/>
      <sheetName val="ingres-desp corrent-Estabil2011"/>
      <sheetName val="resumàrees"/>
      <sheetName val="resum capI"/>
    </sheetNames>
    <sheetDataSet>
      <sheetData sheetId="0"/>
      <sheetData sheetId="1"/>
      <sheetData sheetId="2"/>
      <sheetData sheetId="3">
        <row r="566">
          <cell r="A566">
            <v>50501</v>
          </cell>
          <cell r="B566">
            <v>43100</v>
          </cell>
          <cell r="C566">
            <v>48904</v>
          </cell>
          <cell r="D566" t="str">
            <v>CONVENI ASSOCIACIÓ DE COMERCIANTS L'ILLA</v>
          </cell>
          <cell r="H566">
            <v>18000</v>
          </cell>
        </row>
        <row r="567">
          <cell r="A567">
            <v>50502</v>
          </cell>
          <cell r="B567">
            <v>24100</v>
          </cell>
          <cell r="C567">
            <v>46700</v>
          </cell>
          <cell r="D567" t="str">
            <v>APORTACIÓ COPEVO</v>
          </cell>
          <cell r="H567">
            <v>1100</v>
          </cell>
        </row>
        <row r="569">
          <cell r="A569">
            <v>30300</v>
          </cell>
          <cell r="B569">
            <v>15100</v>
          </cell>
          <cell r="C569">
            <v>60000</v>
          </cell>
          <cell r="D569" t="str">
            <v>ADQUISICIÓ SISTEMES GENERALS</v>
          </cell>
          <cell r="H569">
            <v>120000</v>
          </cell>
        </row>
        <row r="571">
          <cell r="A571">
            <v>30300</v>
          </cell>
          <cell r="B571">
            <v>15100</v>
          </cell>
          <cell r="C571">
            <v>60019</v>
          </cell>
          <cell r="D571" t="str">
            <v>REPARCEL·LACIÓ SERRA DE CAN RIERA POLIG. I</v>
          </cell>
          <cell r="H571">
            <v>0</v>
          </cell>
        </row>
        <row r="572">
          <cell r="A572">
            <v>30300</v>
          </cell>
          <cell r="B572">
            <v>15100</v>
          </cell>
          <cell r="C572">
            <v>60020</v>
          </cell>
          <cell r="D572" t="str">
            <v>REPARCEL·LACIÓ PLA PARCIAL TENDA NOVA EST POLIG. I</v>
          </cell>
          <cell r="H572">
            <v>43852.71</v>
          </cell>
        </row>
        <row r="573">
          <cell r="A573">
            <v>30300</v>
          </cell>
          <cell r="B573">
            <v>16500</v>
          </cell>
          <cell r="C573">
            <v>60109</v>
          </cell>
          <cell r="D573" t="str">
            <v>MILLORES ENLLUMENAT PÚBLIC VIES PÚBLIQUES</v>
          </cell>
          <cell r="H573">
            <v>0</v>
          </cell>
        </row>
        <row r="574">
          <cell r="A574">
            <v>30310</v>
          </cell>
          <cell r="B574">
            <v>16500</v>
          </cell>
          <cell r="C574">
            <v>60109</v>
          </cell>
          <cell r="D574" t="str">
            <v>MILLORES ENLLUMENAT PÚBLIC VIES PÚBLIQUES</v>
          </cell>
          <cell r="H574">
            <v>37000</v>
          </cell>
        </row>
        <row r="576">
          <cell r="A576">
            <v>30401</v>
          </cell>
          <cell r="B576">
            <v>17102</v>
          </cell>
          <cell r="C576">
            <v>60900</v>
          </cell>
          <cell r="D576" t="str">
            <v>CREACIÓ I MILLORES DE PARCS I JARDINS</v>
          </cell>
          <cell r="H576">
            <v>10000</v>
          </cell>
        </row>
        <row r="577">
          <cell r="A577">
            <v>30401</v>
          </cell>
          <cell r="B577">
            <v>15507</v>
          </cell>
          <cell r="C577">
            <v>61112</v>
          </cell>
          <cell r="D577" t="str">
            <v xml:space="preserve">ADQUISICIÓ I MILLORES JOCS INFANTILS I </v>
          </cell>
          <cell r="H577">
            <v>5000</v>
          </cell>
        </row>
        <row r="578">
          <cell r="A578">
            <v>30300</v>
          </cell>
          <cell r="B578">
            <v>15100</v>
          </cell>
          <cell r="C578">
            <v>61900</v>
          </cell>
          <cell r="D578" t="str">
            <v>EQUIPAMENT I MILLORES ALTRES EDIFICIS MUNICIPALS</v>
          </cell>
          <cell r="H578">
            <v>0</v>
          </cell>
        </row>
        <row r="580">
          <cell r="A580">
            <v>30402</v>
          </cell>
          <cell r="B580">
            <v>17208</v>
          </cell>
          <cell r="C580">
            <v>61900</v>
          </cell>
          <cell r="D580" t="str">
            <v>EQUIPAMENT I MILLORES HOSTAL DEL FUM</v>
          </cell>
          <cell r="H580">
            <v>10000</v>
          </cell>
        </row>
        <row r="581">
          <cell r="A581">
            <v>30310</v>
          </cell>
          <cell r="B581">
            <v>16100</v>
          </cell>
          <cell r="C581">
            <v>61901</v>
          </cell>
          <cell r="D581" t="str">
            <v>EQUIPAMENT MILLORES XARXA AIGUA POTABLE</v>
          </cell>
          <cell r="H581">
            <v>55561.8</v>
          </cell>
        </row>
        <row r="582">
          <cell r="A582">
            <v>30402</v>
          </cell>
          <cell r="B582">
            <v>17202</v>
          </cell>
          <cell r="C582">
            <v>61901</v>
          </cell>
          <cell r="D582" t="str">
            <v>EQUIPAMENT MILLORES XARXA AIGUA POTABLE</v>
          </cell>
          <cell r="H582">
            <v>0</v>
          </cell>
        </row>
        <row r="583">
          <cell r="A583">
            <v>30300</v>
          </cell>
          <cell r="B583">
            <v>15100</v>
          </cell>
          <cell r="C583">
            <v>61912</v>
          </cell>
          <cell r="D583" t="str">
            <v>REURBANITZACIÓ POLÍGON INDUSTRIAL CAN CORTÈS</v>
          </cell>
          <cell r="H583">
            <v>289236.40000000002</v>
          </cell>
        </row>
        <row r="584">
          <cell r="A584">
            <v>30310</v>
          </cell>
          <cell r="B584">
            <v>15500</v>
          </cell>
          <cell r="C584">
            <v>61913</v>
          </cell>
          <cell r="D584" t="str">
            <v>10% URB. POL. II SERRA DE CAN RIERA</v>
          </cell>
          <cell r="H584">
            <v>30000</v>
          </cell>
        </row>
        <row r="586">
          <cell r="A586">
            <v>30310</v>
          </cell>
          <cell r="B586">
            <v>15500</v>
          </cell>
          <cell r="C586">
            <v>61922</v>
          </cell>
          <cell r="D586" t="str">
            <v>SENYALITZACIÓ DE LES VIES PÚBLIQUES</v>
          </cell>
          <cell r="H586">
            <v>7000</v>
          </cell>
        </row>
        <row r="587">
          <cell r="A587">
            <v>20213</v>
          </cell>
          <cell r="B587">
            <v>49100</v>
          </cell>
          <cell r="C587">
            <v>62200</v>
          </cell>
          <cell r="D587" t="str">
            <v>MILLORES SISTEMES CABLATGE ESTRUCTURAT EDIFICIS MUNICIPALS</v>
          </cell>
          <cell r="H587">
            <v>3000</v>
          </cell>
        </row>
        <row r="588">
          <cell r="A588">
            <v>40404</v>
          </cell>
          <cell r="B588">
            <v>34200</v>
          </cell>
          <cell r="C588">
            <v>62231</v>
          </cell>
          <cell r="D588" t="str">
            <v>COMPLEX PISCINA MUNICIPAL</v>
          </cell>
          <cell r="H588">
            <v>0</v>
          </cell>
        </row>
        <row r="589">
          <cell r="A589">
            <v>30330</v>
          </cell>
          <cell r="B589">
            <v>15000</v>
          </cell>
          <cell r="C589">
            <v>62300</v>
          </cell>
          <cell r="D589" t="str">
            <v>MATERIAL BRIGADES</v>
          </cell>
          <cell r="H589">
            <v>1500</v>
          </cell>
        </row>
        <row r="590">
          <cell r="A590">
            <v>30401</v>
          </cell>
          <cell r="B590">
            <v>17105</v>
          </cell>
          <cell r="C590">
            <v>62300</v>
          </cell>
          <cell r="D590" t="str">
            <v>ADQUISICIÓ MAQUINÀRIA BRIGADA JARDINERIA</v>
          </cell>
          <cell r="H590">
            <v>16900</v>
          </cell>
        </row>
        <row r="591">
          <cell r="A591">
            <v>30402</v>
          </cell>
          <cell r="B591">
            <v>17201</v>
          </cell>
          <cell r="C591">
            <v>62300</v>
          </cell>
          <cell r="D591" t="str">
            <v>EQUIPAMENT CARIL BICI</v>
          </cell>
          <cell r="H591">
            <v>2120</v>
          </cell>
        </row>
        <row r="592">
          <cell r="A592">
            <v>40400</v>
          </cell>
          <cell r="B592">
            <v>93300</v>
          </cell>
          <cell r="C592">
            <v>62300</v>
          </cell>
          <cell r="D592" t="str">
            <v>MILLORES EDIFICIS I EQUIPAMENTS CULTURA</v>
          </cell>
          <cell r="H592">
            <v>62807.22</v>
          </cell>
        </row>
        <row r="593">
          <cell r="A593">
            <v>40407</v>
          </cell>
          <cell r="B593">
            <v>33911</v>
          </cell>
          <cell r="C593">
            <v>62300</v>
          </cell>
          <cell r="D593" t="str">
            <v>MILLORES EQUIPAMENT JOVENTUT</v>
          </cell>
          <cell r="H593">
            <v>5000</v>
          </cell>
        </row>
        <row r="594">
          <cell r="A594">
            <v>40411</v>
          </cell>
          <cell r="B594">
            <v>33801</v>
          </cell>
          <cell r="C594">
            <v>62300</v>
          </cell>
          <cell r="D594" t="str">
            <v>EQUIPAMENT FESTES POPULARS</v>
          </cell>
          <cell r="H594">
            <v>5100</v>
          </cell>
        </row>
        <row r="596">
          <cell r="A596">
            <v>30300</v>
          </cell>
          <cell r="B596">
            <v>15000</v>
          </cell>
          <cell r="C596">
            <v>62500</v>
          </cell>
          <cell r="D596" t="str">
            <v>EQUIPAMENTS I REFORMES SERVEIS TERRITORIALS</v>
          </cell>
          <cell r="H596">
            <v>5000</v>
          </cell>
        </row>
        <row r="597">
          <cell r="A597">
            <v>40400</v>
          </cell>
          <cell r="B597">
            <v>33200</v>
          </cell>
          <cell r="C597">
            <v>62500</v>
          </cell>
          <cell r="D597" t="str">
            <v>EQUIPAMENT BIBLIOTECA</v>
          </cell>
          <cell r="H597">
            <v>2500</v>
          </cell>
        </row>
        <row r="598">
          <cell r="A598">
            <v>40403</v>
          </cell>
          <cell r="B598">
            <v>32300</v>
          </cell>
          <cell r="C598">
            <v>62500</v>
          </cell>
          <cell r="D598" t="str">
            <v>MOBILIARI I EQUIPAMENTS ESCOLA MÚSICA</v>
          </cell>
          <cell r="H598">
            <v>0</v>
          </cell>
        </row>
        <row r="599">
          <cell r="A599">
            <v>40404</v>
          </cell>
          <cell r="B599">
            <v>34200</v>
          </cell>
          <cell r="C599">
            <v>62500</v>
          </cell>
          <cell r="D599" t="str">
            <v>MOBILIARI I EQUIPAMENTS ESPORTIUS</v>
          </cell>
          <cell r="H599">
            <v>21953.79</v>
          </cell>
        </row>
        <row r="600">
          <cell r="A600">
            <v>40407</v>
          </cell>
          <cell r="B600">
            <v>33911</v>
          </cell>
          <cell r="C600">
            <v>62500</v>
          </cell>
          <cell r="D600" t="str">
            <v>MOBILIARI I EQUIPAMENTS JOVENTUT</v>
          </cell>
          <cell r="H600">
            <v>3400</v>
          </cell>
        </row>
        <row r="603">
          <cell r="A603">
            <v>50502</v>
          </cell>
          <cell r="B603">
            <v>24100</v>
          </cell>
          <cell r="C603">
            <v>62500</v>
          </cell>
          <cell r="D603" t="str">
            <v>EQUIPAMENTS, MOBILIARI I REFORMES DESOC</v>
          </cell>
          <cell r="H603">
            <v>3000</v>
          </cell>
        </row>
        <row r="604">
          <cell r="A604">
            <v>60601</v>
          </cell>
          <cell r="B604">
            <v>13000</v>
          </cell>
          <cell r="C604">
            <v>62500</v>
          </cell>
          <cell r="D604" t="str">
            <v>MOBILIARI I EQUIPAMENT POLICIA LOCAL</v>
          </cell>
          <cell r="H604">
            <v>0</v>
          </cell>
        </row>
        <row r="605">
          <cell r="A605">
            <v>60603</v>
          </cell>
          <cell r="B605">
            <v>92000</v>
          </cell>
          <cell r="C605">
            <v>62503</v>
          </cell>
          <cell r="D605" t="str">
            <v>MOBILIARI JUTJAT DE PAU</v>
          </cell>
          <cell r="H605">
            <v>0</v>
          </cell>
        </row>
        <row r="606">
          <cell r="A606">
            <v>20210</v>
          </cell>
          <cell r="B606">
            <v>93300</v>
          </cell>
          <cell r="C606">
            <v>62507</v>
          </cell>
          <cell r="D606" t="str">
            <v>MOBILIARI OFICINA SERVEIS GENERALS</v>
          </cell>
          <cell r="H606">
            <v>500</v>
          </cell>
        </row>
        <row r="607">
          <cell r="A607">
            <v>20213</v>
          </cell>
          <cell r="B607">
            <v>49100</v>
          </cell>
          <cell r="C607">
            <v>62600</v>
          </cell>
          <cell r="D607" t="str">
            <v>EQUIPAMENT I PROJECTES INFORMÀTICA I TELECOMUNICACIONS</v>
          </cell>
          <cell r="H607">
            <v>4000</v>
          </cell>
        </row>
        <row r="608">
          <cell r="A608">
            <v>20214</v>
          </cell>
          <cell r="B608">
            <v>49410</v>
          </cell>
          <cell r="C608">
            <v>62600</v>
          </cell>
          <cell r="D608" t="str">
            <v>EQUIPAMENTS COMUNICACIO I MITJANS AUDIOVISUALS</v>
          </cell>
          <cell r="H608">
            <v>1000</v>
          </cell>
        </row>
        <row r="609">
          <cell r="A609">
            <v>30300</v>
          </cell>
          <cell r="B609">
            <v>16400</v>
          </cell>
          <cell r="C609">
            <v>63200</v>
          </cell>
          <cell r="D609" t="str">
            <v>AMPLIACIÓ CEMENTIRI MUNICIPAL</v>
          </cell>
          <cell r="H609">
            <v>10000</v>
          </cell>
        </row>
        <row r="612">
          <cell r="A612">
            <v>40512</v>
          </cell>
          <cell r="B612">
            <v>32100</v>
          </cell>
          <cell r="C612">
            <v>63200</v>
          </cell>
          <cell r="D612" t="str">
            <v>MILLORES CENTRES ESCOLES BRESSOL</v>
          </cell>
          <cell r="H612">
            <v>24000</v>
          </cell>
        </row>
        <row r="615">
          <cell r="A615">
            <v>40511</v>
          </cell>
          <cell r="B615">
            <v>32100</v>
          </cell>
          <cell r="C615">
            <v>63205</v>
          </cell>
          <cell r="D615" t="str">
            <v>MILLORES CENTRES ENSENYAMENT</v>
          </cell>
          <cell r="H615">
            <v>13000</v>
          </cell>
        </row>
        <row r="616">
          <cell r="A616">
            <v>40412</v>
          </cell>
          <cell r="B616">
            <v>33600</v>
          </cell>
          <cell r="C616">
            <v>63207</v>
          </cell>
          <cell r="D616" t="str">
            <v>REFORMA MASIA CAN FELGUERA</v>
          </cell>
          <cell r="H616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pane ySplit="4" topLeftCell="A5" activePane="bottomLeft" state="frozen"/>
      <selection pane="bottomLeft" activeCell="L18" sqref="L18"/>
    </sheetView>
  </sheetViews>
  <sheetFormatPr baseColWidth="10" defaultRowHeight="14.25" x14ac:dyDescent="0.2"/>
  <cols>
    <col min="1" max="3" width="8.42578125" style="3" customWidth="1"/>
    <col min="4" max="4" width="66.140625" style="4" customWidth="1"/>
    <col min="5" max="8" width="16.5703125" style="5" customWidth="1"/>
    <col min="9" max="9" width="17.42578125" style="5" customWidth="1"/>
    <col min="10" max="10" width="16.5703125" style="5" customWidth="1"/>
    <col min="11" max="12" width="16.5703125" style="4" customWidth="1"/>
    <col min="13" max="256" width="11.42578125" style="4"/>
    <col min="257" max="257" width="7.140625" style="4" customWidth="1"/>
    <col min="258" max="258" width="7.28515625" style="4" customWidth="1"/>
    <col min="259" max="259" width="7.7109375" style="4" customWidth="1"/>
    <col min="260" max="260" width="66.140625" style="4" customWidth="1"/>
    <col min="261" max="268" width="16.5703125" style="4" customWidth="1"/>
    <col min="269" max="512" width="11.42578125" style="4"/>
    <col min="513" max="513" width="7.140625" style="4" customWidth="1"/>
    <col min="514" max="514" width="7.28515625" style="4" customWidth="1"/>
    <col min="515" max="515" width="7.7109375" style="4" customWidth="1"/>
    <col min="516" max="516" width="66.140625" style="4" customWidth="1"/>
    <col min="517" max="524" width="16.5703125" style="4" customWidth="1"/>
    <col min="525" max="768" width="11.42578125" style="4"/>
    <col min="769" max="769" width="7.140625" style="4" customWidth="1"/>
    <col min="770" max="770" width="7.28515625" style="4" customWidth="1"/>
    <col min="771" max="771" width="7.7109375" style="4" customWidth="1"/>
    <col min="772" max="772" width="66.140625" style="4" customWidth="1"/>
    <col min="773" max="780" width="16.5703125" style="4" customWidth="1"/>
    <col min="781" max="1024" width="11.42578125" style="4"/>
    <col min="1025" max="1025" width="7.140625" style="4" customWidth="1"/>
    <col min="1026" max="1026" width="7.28515625" style="4" customWidth="1"/>
    <col min="1027" max="1027" width="7.7109375" style="4" customWidth="1"/>
    <col min="1028" max="1028" width="66.140625" style="4" customWidth="1"/>
    <col min="1029" max="1036" width="16.5703125" style="4" customWidth="1"/>
    <col min="1037" max="1280" width="11.42578125" style="4"/>
    <col min="1281" max="1281" width="7.140625" style="4" customWidth="1"/>
    <col min="1282" max="1282" width="7.28515625" style="4" customWidth="1"/>
    <col min="1283" max="1283" width="7.7109375" style="4" customWidth="1"/>
    <col min="1284" max="1284" width="66.140625" style="4" customWidth="1"/>
    <col min="1285" max="1292" width="16.5703125" style="4" customWidth="1"/>
    <col min="1293" max="1536" width="11.42578125" style="4"/>
    <col min="1537" max="1537" width="7.140625" style="4" customWidth="1"/>
    <col min="1538" max="1538" width="7.28515625" style="4" customWidth="1"/>
    <col min="1539" max="1539" width="7.7109375" style="4" customWidth="1"/>
    <col min="1540" max="1540" width="66.140625" style="4" customWidth="1"/>
    <col min="1541" max="1548" width="16.5703125" style="4" customWidth="1"/>
    <col min="1549" max="1792" width="11.42578125" style="4"/>
    <col min="1793" max="1793" width="7.140625" style="4" customWidth="1"/>
    <col min="1794" max="1794" width="7.28515625" style="4" customWidth="1"/>
    <col min="1795" max="1795" width="7.7109375" style="4" customWidth="1"/>
    <col min="1796" max="1796" width="66.140625" style="4" customWidth="1"/>
    <col min="1797" max="1804" width="16.5703125" style="4" customWidth="1"/>
    <col min="1805" max="2048" width="11.42578125" style="4"/>
    <col min="2049" max="2049" width="7.140625" style="4" customWidth="1"/>
    <col min="2050" max="2050" width="7.28515625" style="4" customWidth="1"/>
    <col min="2051" max="2051" width="7.7109375" style="4" customWidth="1"/>
    <col min="2052" max="2052" width="66.140625" style="4" customWidth="1"/>
    <col min="2053" max="2060" width="16.5703125" style="4" customWidth="1"/>
    <col min="2061" max="2304" width="11.42578125" style="4"/>
    <col min="2305" max="2305" width="7.140625" style="4" customWidth="1"/>
    <col min="2306" max="2306" width="7.28515625" style="4" customWidth="1"/>
    <col min="2307" max="2307" width="7.7109375" style="4" customWidth="1"/>
    <col min="2308" max="2308" width="66.140625" style="4" customWidth="1"/>
    <col min="2309" max="2316" width="16.5703125" style="4" customWidth="1"/>
    <col min="2317" max="2560" width="11.42578125" style="4"/>
    <col min="2561" max="2561" width="7.140625" style="4" customWidth="1"/>
    <col min="2562" max="2562" width="7.28515625" style="4" customWidth="1"/>
    <col min="2563" max="2563" width="7.7109375" style="4" customWidth="1"/>
    <col min="2564" max="2564" width="66.140625" style="4" customWidth="1"/>
    <col min="2565" max="2572" width="16.5703125" style="4" customWidth="1"/>
    <col min="2573" max="2816" width="11.42578125" style="4"/>
    <col min="2817" max="2817" width="7.140625" style="4" customWidth="1"/>
    <col min="2818" max="2818" width="7.28515625" style="4" customWidth="1"/>
    <col min="2819" max="2819" width="7.7109375" style="4" customWidth="1"/>
    <col min="2820" max="2820" width="66.140625" style="4" customWidth="1"/>
    <col min="2821" max="2828" width="16.5703125" style="4" customWidth="1"/>
    <col min="2829" max="3072" width="11.42578125" style="4"/>
    <col min="3073" max="3073" width="7.140625" style="4" customWidth="1"/>
    <col min="3074" max="3074" width="7.28515625" style="4" customWidth="1"/>
    <col min="3075" max="3075" width="7.7109375" style="4" customWidth="1"/>
    <col min="3076" max="3076" width="66.140625" style="4" customWidth="1"/>
    <col min="3077" max="3084" width="16.5703125" style="4" customWidth="1"/>
    <col min="3085" max="3328" width="11.42578125" style="4"/>
    <col min="3329" max="3329" width="7.140625" style="4" customWidth="1"/>
    <col min="3330" max="3330" width="7.28515625" style="4" customWidth="1"/>
    <col min="3331" max="3331" width="7.7109375" style="4" customWidth="1"/>
    <col min="3332" max="3332" width="66.140625" style="4" customWidth="1"/>
    <col min="3333" max="3340" width="16.5703125" style="4" customWidth="1"/>
    <col min="3341" max="3584" width="11.42578125" style="4"/>
    <col min="3585" max="3585" width="7.140625" style="4" customWidth="1"/>
    <col min="3586" max="3586" width="7.28515625" style="4" customWidth="1"/>
    <col min="3587" max="3587" width="7.7109375" style="4" customWidth="1"/>
    <col min="3588" max="3588" width="66.140625" style="4" customWidth="1"/>
    <col min="3589" max="3596" width="16.5703125" style="4" customWidth="1"/>
    <col min="3597" max="3840" width="11.42578125" style="4"/>
    <col min="3841" max="3841" width="7.140625" style="4" customWidth="1"/>
    <col min="3842" max="3842" width="7.28515625" style="4" customWidth="1"/>
    <col min="3843" max="3843" width="7.7109375" style="4" customWidth="1"/>
    <col min="3844" max="3844" width="66.140625" style="4" customWidth="1"/>
    <col min="3845" max="3852" width="16.5703125" style="4" customWidth="1"/>
    <col min="3853" max="4096" width="11.42578125" style="4"/>
    <col min="4097" max="4097" width="7.140625" style="4" customWidth="1"/>
    <col min="4098" max="4098" width="7.28515625" style="4" customWidth="1"/>
    <col min="4099" max="4099" width="7.7109375" style="4" customWidth="1"/>
    <col min="4100" max="4100" width="66.140625" style="4" customWidth="1"/>
    <col min="4101" max="4108" width="16.5703125" style="4" customWidth="1"/>
    <col min="4109" max="4352" width="11.42578125" style="4"/>
    <col min="4353" max="4353" width="7.140625" style="4" customWidth="1"/>
    <col min="4354" max="4354" width="7.28515625" style="4" customWidth="1"/>
    <col min="4355" max="4355" width="7.7109375" style="4" customWidth="1"/>
    <col min="4356" max="4356" width="66.140625" style="4" customWidth="1"/>
    <col min="4357" max="4364" width="16.5703125" style="4" customWidth="1"/>
    <col min="4365" max="4608" width="11.42578125" style="4"/>
    <col min="4609" max="4609" width="7.140625" style="4" customWidth="1"/>
    <col min="4610" max="4610" width="7.28515625" style="4" customWidth="1"/>
    <col min="4611" max="4611" width="7.7109375" style="4" customWidth="1"/>
    <col min="4612" max="4612" width="66.140625" style="4" customWidth="1"/>
    <col min="4613" max="4620" width="16.5703125" style="4" customWidth="1"/>
    <col min="4621" max="4864" width="11.42578125" style="4"/>
    <col min="4865" max="4865" width="7.140625" style="4" customWidth="1"/>
    <col min="4866" max="4866" width="7.28515625" style="4" customWidth="1"/>
    <col min="4867" max="4867" width="7.7109375" style="4" customWidth="1"/>
    <col min="4868" max="4868" width="66.140625" style="4" customWidth="1"/>
    <col min="4869" max="4876" width="16.5703125" style="4" customWidth="1"/>
    <col min="4877" max="5120" width="11.42578125" style="4"/>
    <col min="5121" max="5121" width="7.140625" style="4" customWidth="1"/>
    <col min="5122" max="5122" width="7.28515625" style="4" customWidth="1"/>
    <col min="5123" max="5123" width="7.7109375" style="4" customWidth="1"/>
    <col min="5124" max="5124" width="66.140625" style="4" customWidth="1"/>
    <col min="5125" max="5132" width="16.5703125" style="4" customWidth="1"/>
    <col min="5133" max="5376" width="11.42578125" style="4"/>
    <col min="5377" max="5377" width="7.140625" style="4" customWidth="1"/>
    <col min="5378" max="5378" width="7.28515625" style="4" customWidth="1"/>
    <col min="5379" max="5379" width="7.7109375" style="4" customWidth="1"/>
    <col min="5380" max="5380" width="66.140625" style="4" customWidth="1"/>
    <col min="5381" max="5388" width="16.5703125" style="4" customWidth="1"/>
    <col min="5389" max="5632" width="11.42578125" style="4"/>
    <col min="5633" max="5633" width="7.140625" style="4" customWidth="1"/>
    <col min="5634" max="5634" width="7.28515625" style="4" customWidth="1"/>
    <col min="5635" max="5635" width="7.7109375" style="4" customWidth="1"/>
    <col min="5636" max="5636" width="66.140625" style="4" customWidth="1"/>
    <col min="5637" max="5644" width="16.5703125" style="4" customWidth="1"/>
    <col min="5645" max="5888" width="11.42578125" style="4"/>
    <col min="5889" max="5889" width="7.140625" style="4" customWidth="1"/>
    <col min="5890" max="5890" width="7.28515625" style="4" customWidth="1"/>
    <col min="5891" max="5891" width="7.7109375" style="4" customWidth="1"/>
    <col min="5892" max="5892" width="66.140625" style="4" customWidth="1"/>
    <col min="5893" max="5900" width="16.5703125" style="4" customWidth="1"/>
    <col min="5901" max="6144" width="11.42578125" style="4"/>
    <col min="6145" max="6145" width="7.140625" style="4" customWidth="1"/>
    <col min="6146" max="6146" width="7.28515625" style="4" customWidth="1"/>
    <col min="6147" max="6147" width="7.7109375" style="4" customWidth="1"/>
    <col min="6148" max="6148" width="66.140625" style="4" customWidth="1"/>
    <col min="6149" max="6156" width="16.5703125" style="4" customWidth="1"/>
    <col min="6157" max="6400" width="11.42578125" style="4"/>
    <col min="6401" max="6401" width="7.140625" style="4" customWidth="1"/>
    <col min="6402" max="6402" width="7.28515625" style="4" customWidth="1"/>
    <col min="6403" max="6403" width="7.7109375" style="4" customWidth="1"/>
    <col min="6404" max="6404" width="66.140625" style="4" customWidth="1"/>
    <col min="6405" max="6412" width="16.5703125" style="4" customWidth="1"/>
    <col min="6413" max="6656" width="11.42578125" style="4"/>
    <col min="6657" max="6657" width="7.140625" style="4" customWidth="1"/>
    <col min="6658" max="6658" width="7.28515625" style="4" customWidth="1"/>
    <col min="6659" max="6659" width="7.7109375" style="4" customWidth="1"/>
    <col min="6660" max="6660" width="66.140625" style="4" customWidth="1"/>
    <col min="6661" max="6668" width="16.5703125" style="4" customWidth="1"/>
    <col min="6669" max="6912" width="11.42578125" style="4"/>
    <col min="6913" max="6913" width="7.140625" style="4" customWidth="1"/>
    <col min="6914" max="6914" width="7.28515625" style="4" customWidth="1"/>
    <col min="6915" max="6915" width="7.7109375" style="4" customWidth="1"/>
    <col min="6916" max="6916" width="66.140625" style="4" customWidth="1"/>
    <col min="6917" max="6924" width="16.5703125" style="4" customWidth="1"/>
    <col min="6925" max="7168" width="11.42578125" style="4"/>
    <col min="7169" max="7169" width="7.140625" style="4" customWidth="1"/>
    <col min="7170" max="7170" width="7.28515625" style="4" customWidth="1"/>
    <col min="7171" max="7171" width="7.7109375" style="4" customWidth="1"/>
    <col min="7172" max="7172" width="66.140625" style="4" customWidth="1"/>
    <col min="7173" max="7180" width="16.5703125" style="4" customWidth="1"/>
    <col min="7181" max="7424" width="11.42578125" style="4"/>
    <col min="7425" max="7425" width="7.140625" style="4" customWidth="1"/>
    <col min="7426" max="7426" width="7.28515625" style="4" customWidth="1"/>
    <col min="7427" max="7427" width="7.7109375" style="4" customWidth="1"/>
    <col min="7428" max="7428" width="66.140625" style="4" customWidth="1"/>
    <col min="7429" max="7436" width="16.5703125" style="4" customWidth="1"/>
    <col min="7437" max="7680" width="11.42578125" style="4"/>
    <col min="7681" max="7681" width="7.140625" style="4" customWidth="1"/>
    <col min="7682" max="7682" width="7.28515625" style="4" customWidth="1"/>
    <col min="7683" max="7683" width="7.7109375" style="4" customWidth="1"/>
    <col min="7684" max="7684" width="66.140625" style="4" customWidth="1"/>
    <col min="7685" max="7692" width="16.5703125" style="4" customWidth="1"/>
    <col min="7693" max="7936" width="11.42578125" style="4"/>
    <col min="7937" max="7937" width="7.140625" style="4" customWidth="1"/>
    <col min="7938" max="7938" width="7.28515625" style="4" customWidth="1"/>
    <col min="7939" max="7939" width="7.7109375" style="4" customWidth="1"/>
    <col min="7940" max="7940" width="66.140625" style="4" customWidth="1"/>
    <col min="7941" max="7948" width="16.5703125" style="4" customWidth="1"/>
    <col min="7949" max="8192" width="11.42578125" style="4"/>
    <col min="8193" max="8193" width="7.140625" style="4" customWidth="1"/>
    <col min="8194" max="8194" width="7.28515625" style="4" customWidth="1"/>
    <col min="8195" max="8195" width="7.7109375" style="4" customWidth="1"/>
    <col min="8196" max="8196" width="66.140625" style="4" customWidth="1"/>
    <col min="8197" max="8204" width="16.5703125" style="4" customWidth="1"/>
    <col min="8205" max="8448" width="11.42578125" style="4"/>
    <col min="8449" max="8449" width="7.140625" style="4" customWidth="1"/>
    <col min="8450" max="8450" width="7.28515625" style="4" customWidth="1"/>
    <col min="8451" max="8451" width="7.7109375" style="4" customWidth="1"/>
    <col min="8452" max="8452" width="66.140625" style="4" customWidth="1"/>
    <col min="8453" max="8460" width="16.5703125" style="4" customWidth="1"/>
    <col min="8461" max="8704" width="11.42578125" style="4"/>
    <col min="8705" max="8705" width="7.140625" style="4" customWidth="1"/>
    <col min="8706" max="8706" width="7.28515625" style="4" customWidth="1"/>
    <col min="8707" max="8707" width="7.7109375" style="4" customWidth="1"/>
    <col min="8708" max="8708" width="66.140625" style="4" customWidth="1"/>
    <col min="8709" max="8716" width="16.5703125" style="4" customWidth="1"/>
    <col min="8717" max="8960" width="11.42578125" style="4"/>
    <col min="8961" max="8961" width="7.140625" style="4" customWidth="1"/>
    <col min="8962" max="8962" width="7.28515625" style="4" customWidth="1"/>
    <col min="8963" max="8963" width="7.7109375" style="4" customWidth="1"/>
    <col min="8964" max="8964" width="66.140625" style="4" customWidth="1"/>
    <col min="8965" max="8972" width="16.5703125" style="4" customWidth="1"/>
    <col min="8973" max="9216" width="11.42578125" style="4"/>
    <col min="9217" max="9217" width="7.140625" style="4" customWidth="1"/>
    <col min="9218" max="9218" width="7.28515625" style="4" customWidth="1"/>
    <col min="9219" max="9219" width="7.7109375" style="4" customWidth="1"/>
    <col min="9220" max="9220" width="66.140625" style="4" customWidth="1"/>
    <col min="9221" max="9228" width="16.5703125" style="4" customWidth="1"/>
    <col min="9229" max="9472" width="11.42578125" style="4"/>
    <col min="9473" max="9473" width="7.140625" style="4" customWidth="1"/>
    <col min="9474" max="9474" width="7.28515625" style="4" customWidth="1"/>
    <col min="9475" max="9475" width="7.7109375" style="4" customWidth="1"/>
    <col min="9476" max="9476" width="66.140625" style="4" customWidth="1"/>
    <col min="9477" max="9484" width="16.5703125" style="4" customWidth="1"/>
    <col min="9485" max="9728" width="11.42578125" style="4"/>
    <col min="9729" max="9729" width="7.140625" style="4" customWidth="1"/>
    <col min="9730" max="9730" width="7.28515625" style="4" customWidth="1"/>
    <col min="9731" max="9731" width="7.7109375" style="4" customWidth="1"/>
    <col min="9732" max="9732" width="66.140625" style="4" customWidth="1"/>
    <col min="9733" max="9740" width="16.5703125" style="4" customWidth="1"/>
    <col min="9741" max="9984" width="11.42578125" style="4"/>
    <col min="9985" max="9985" width="7.140625" style="4" customWidth="1"/>
    <col min="9986" max="9986" width="7.28515625" style="4" customWidth="1"/>
    <col min="9987" max="9987" width="7.7109375" style="4" customWidth="1"/>
    <col min="9988" max="9988" width="66.140625" style="4" customWidth="1"/>
    <col min="9989" max="9996" width="16.5703125" style="4" customWidth="1"/>
    <col min="9997" max="10240" width="11.42578125" style="4"/>
    <col min="10241" max="10241" width="7.140625" style="4" customWidth="1"/>
    <col min="10242" max="10242" width="7.28515625" style="4" customWidth="1"/>
    <col min="10243" max="10243" width="7.7109375" style="4" customWidth="1"/>
    <col min="10244" max="10244" width="66.140625" style="4" customWidth="1"/>
    <col min="10245" max="10252" width="16.5703125" style="4" customWidth="1"/>
    <col min="10253" max="10496" width="11.42578125" style="4"/>
    <col min="10497" max="10497" width="7.140625" style="4" customWidth="1"/>
    <col min="10498" max="10498" width="7.28515625" style="4" customWidth="1"/>
    <col min="10499" max="10499" width="7.7109375" style="4" customWidth="1"/>
    <col min="10500" max="10500" width="66.140625" style="4" customWidth="1"/>
    <col min="10501" max="10508" width="16.5703125" style="4" customWidth="1"/>
    <col min="10509" max="10752" width="11.42578125" style="4"/>
    <col min="10753" max="10753" width="7.140625" style="4" customWidth="1"/>
    <col min="10754" max="10754" width="7.28515625" style="4" customWidth="1"/>
    <col min="10755" max="10755" width="7.7109375" style="4" customWidth="1"/>
    <col min="10756" max="10756" width="66.140625" style="4" customWidth="1"/>
    <col min="10757" max="10764" width="16.5703125" style="4" customWidth="1"/>
    <col min="10765" max="11008" width="11.42578125" style="4"/>
    <col min="11009" max="11009" width="7.140625" style="4" customWidth="1"/>
    <col min="11010" max="11010" width="7.28515625" style="4" customWidth="1"/>
    <col min="11011" max="11011" width="7.7109375" style="4" customWidth="1"/>
    <col min="11012" max="11012" width="66.140625" style="4" customWidth="1"/>
    <col min="11013" max="11020" width="16.5703125" style="4" customWidth="1"/>
    <col min="11021" max="11264" width="11.42578125" style="4"/>
    <col min="11265" max="11265" width="7.140625" style="4" customWidth="1"/>
    <col min="11266" max="11266" width="7.28515625" style="4" customWidth="1"/>
    <col min="11267" max="11267" width="7.7109375" style="4" customWidth="1"/>
    <col min="11268" max="11268" width="66.140625" style="4" customWidth="1"/>
    <col min="11269" max="11276" width="16.5703125" style="4" customWidth="1"/>
    <col min="11277" max="11520" width="11.42578125" style="4"/>
    <col min="11521" max="11521" width="7.140625" style="4" customWidth="1"/>
    <col min="11522" max="11522" width="7.28515625" style="4" customWidth="1"/>
    <col min="11523" max="11523" width="7.7109375" style="4" customWidth="1"/>
    <col min="11524" max="11524" width="66.140625" style="4" customWidth="1"/>
    <col min="11525" max="11532" width="16.5703125" style="4" customWidth="1"/>
    <col min="11533" max="11776" width="11.42578125" style="4"/>
    <col min="11777" max="11777" width="7.140625" style="4" customWidth="1"/>
    <col min="11778" max="11778" width="7.28515625" style="4" customWidth="1"/>
    <col min="11779" max="11779" width="7.7109375" style="4" customWidth="1"/>
    <col min="11780" max="11780" width="66.140625" style="4" customWidth="1"/>
    <col min="11781" max="11788" width="16.5703125" style="4" customWidth="1"/>
    <col min="11789" max="12032" width="11.42578125" style="4"/>
    <col min="12033" max="12033" width="7.140625" style="4" customWidth="1"/>
    <col min="12034" max="12034" width="7.28515625" style="4" customWidth="1"/>
    <col min="12035" max="12035" width="7.7109375" style="4" customWidth="1"/>
    <col min="12036" max="12036" width="66.140625" style="4" customWidth="1"/>
    <col min="12037" max="12044" width="16.5703125" style="4" customWidth="1"/>
    <col min="12045" max="12288" width="11.42578125" style="4"/>
    <col min="12289" max="12289" width="7.140625" style="4" customWidth="1"/>
    <col min="12290" max="12290" width="7.28515625" style="4" customWidth="1"/>
    <col min="12291" max="12291" width="7.7109375" style="4" customWidth="1"/>
    <col min="12292" max="12292" width="66.140625" style="4" customWidth="1"/>
    <col min="12293" max="12300" width="16.5703125" style="4" customWidth="1"/>
    <col min="12301" max="12544" width="11.42578125" style="4"/>
    <col min="12545" max="12545" width="7.140625" style="4" customWidth="1"/>
    <col min="12546" max="12546" width="7.28515625" style="4" customWidth="1"/>
    <col min="12547" max="12547" width="7.7109375" style="4" customWidth="1"/>
    <col min="12548" max="12548" width="66.140625" style="4" customWidth="1"/>
    <col min="12549" max="12556" width="16.5703125" style="4" customWidth="1"/>
    <col min="12557" max="12800" width="11.42578125" style="4"/>
    <col min="12801" max="12801" width="7.140625" style="4" customWidth="1"/>
    <col min="12802" max="12802" width="7.28515625" style="4" customWidth="1"/>
    <col min="12803" max="12803" width="7.7109375" style="4" customWidth="1"/>
    <col min="12804" max="12804" width="66.140625" style="4" customWidth="1"/>
    <col min="12805" max="12812" width="16.5703125" style="4" customWidth="1"/>
    <col min="12813" max="13056" width="11.42578125" style="4"/>
    <col min="13057" max="13057" width="7.140625" style="4" customWidth="1"/>
    <col min="13058" max="13058" width="7.28515625" style="4" customWidth="1"/>
    <col min="13059" max="13059" width="7.7109375" style="4" customWidth="1"/>
    <col min="13060" max="13060" width="66.140625" style="4" customWidth="1"/>
    <col min="13061" max="13068" width="16.5703125" style="4" customWidth="1"/>
    <col min="13069" max="13312" width="11.42578125" style="4"/>
    <col min="13313" max="13313" width="7.140625" style="4" customWidth="1"/>
    <col min="13314" max="13314" width="7.28515625" style="4" customWidth="1"/>
    <col min="13315" max="13315" width="7.7109375" style="4" customWidth="1"/>
    <col min="13316" max="13316" width="66.140625" style="4" customWidth="1"/>
    <col min="13317" max="13324" width="16.5703125" style="4" customWidth="1"/>
    <col min="13325" max="13568" width="11.42578125" style="4"/>
    <col min="13569" max="13569" width="7.140625" style="4" customWidth="1"/>
    <col min="13570" max="13570" width="7.28515625" style="4" customWidth="1"/>
    <col min="13571" max="13571" width="7.7109375" style="4" customWidth="1"/>
    <col min="13572" max="13572" width="66.140625" style="4" customWidth="1"/>
    <col min="13573" max="13580" width="16.5703125" style="4" customWidth="1"/>
    <col min="13581" max="13824" width="11.42578125" style="4"/>
    <col min="13825" max="13825" width="7.140625" style="4" customWidth="1"/>
    <col min="13826" max="13826" width="7.28515625" style="4" customWidth="1"/>
    <col min="13827" max="13827" width="7.7109375" style="4" customWidth="1"/>
    <col min="13828" max="13828" width="66.140625" style="4" customWidth="1"/>
    <col min="13829" max="13836" width="16.5703125" style="4" customWidth="1"/>
    <col min="13837" max="14080" width="11.42578125" style="4"/>
    <col min="14081" max="14081" width="7.140625" style="4" customWidth="1"/>
    <col min="14082" max="14082" width="7.28515625" style="4" customWidth="1"/>
    <col min="14083" max="14083" width="7.7109375" style="4" customWidth="1"/>
    <col min="14084" max="14084" width="66.140625" style="4" customWidth="1"/>
    <col min="14085" max="14092" width="16.5703125" style="4" customWidth="1"/>
    <col min="14093" max="14336" width="11.42578125" style="4"/>
    <col min="14337" max="14337" width="7.140625" style="4" customWidth="1"/>
    <col min="14338" max="14338" width="7.28515625" style="4" customWidth="1"/>
    <col min="14339" max="14339" width="7.7109375" style="4" customWidth="1"/>
    <col min="14340" max="14340" width="66.140625" style="4" customWidth="1"/>
    <col min="14341" max="14348" width="16.5703125" style="4" customWidth="1"/>
    <col min="14349" max="14592" width="11.42578125" style="4"/>
    <col min="14593" max="14593" width="7.140625" style="4" customWidth="1"/>
    <col min="14594" max="14594" width="7.28515625" style="4" customWidth="1"/>
    <col min="14595" max="14595" width="7.7109375" style="4" customWidth="1"/>
    <col min="14596" max="14596" width="66.140625" style="4" customWidth="1"/>
    <col min="14597" max="14604" width="16.5703125" style="4" customWidth="1"/>
    <col min="14605" max="14848" width="11.42578125" style="4"/>
    <col min="14849" max="14849" width="7.140625" style="4" customWidth="1"/>
    <col min="14850" max="14850" width="7.28515625" style="4" customWidth="1"/>
    <col min="14851" max="14851" width="7.7109375" style="4" customWidth="1"/>
    <col min="14852" max="14852" width="66.140625" style="4" customWidth="1"/>
    <col min="14853" max="14860" width="16.5703125" style="4" customWidth="1"/>
    <col min="14861" max="15104" width="11.42578125" style="4"/>
    <col min="15105" max="15105" width="7.140625" style="4" customWidth="1"/>
    <col min="15106" max="15106" width="7.28515625" style="4" customWidth="1"/>
    <col min="15107" max="15107" width="7.7109375" style="4" customWidth="1"/>
    <col min="15108" max="15108" width="66.140625" style="4" customWidth="1"/>
    <col min="15109" max="15116" width="16.5703125" style="4" customWidth="1"/>
    <col min="15117" max="15360" width="11.42578125" style="4"/>
    <col min="15361" max="15361" width="7.140625" style="4" customWidth="1"/>
    <col min="15362" max="15362" width="7.28515625" style="4" customWidth="1"/>
    <col min="15363" max="15363" width="7.7109375" style="4" customWidth="1"/>
    <col min="15364" max="15364" width="66.140625" style="4" customWidth="1"/>
    <col min="15365" max="15372" width="16.5703125" style="4" customWidth="1"/>
    <col min="15373" max="15616" width="11.42578125" style="4"/>
    <col min="15617" max="15617" width="7.140625" style="4" customWidth="1"/>
    <col min="15618" max="15618" width="7.28515625" style="4" customWidth="1"/>
    <col min="15619" max="15619" width="7.7109375" style="4" customWidth="1"/>
    <col min="15620" max="15620" width="66.140625" style="4" customWidth="1"/>
    <col min="15621" max="15628" width="16.5703125" style="4" customWidth="1"/>
    <col min="15629" max="15872" width="11.42578125" style="4"/>
    <col min="15873" max="15873" width="7.140625" style="4" customWidth="1"/>
    <col min="15874" max="15874" width="7.28515625" style="4" customWidth="1"/>
    <col min="15875" max="15875" width="7.7109375" style="4" customWidth="1"/>
    <col min="15876" max="15876" width="66.140625" style="4" customWidth="1"/>
    <col min="15877" max="15884" width="16.5703125" style="4" customWidth="1"/>
    <col min="15885" max="16128" width="11.42578125" style="4"/>
    <col min="16129" max="16129" width="7.140625" style="4" customWidth="1"/>
    <col min="16130" max="16130" width="7.28515625" style="4" customWidth="1"/>
    <col min="16131" max="16131" width="7.7109375" style="4" customWidth="1"/>
    <col min="16132" max="16132" width="66.140625" style="4" customWidth="1"/>
    <col min="16133" max="16140" width="16.5703125" style="4" customWidth="1"/>
    <col min="16141" max="16384" width="11.42578125" style="4"/>
  </cols>
  <sheetData>
    <row r="1" spans="1:10" s="15" customFormat="1" ht="17.25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5" customFormat="1" ht="17.25" x14ac:dyDescent="0.3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8"/>
    </row>
    <row r="4" spans="1:10" s="2" customFormat="1" ht="30" x14ac:dyDescent="0.2">
      <c r="A4" s="1" t="s">
        <v>11</v>
      </c>
      <c r="B4" s="1" t="s">
        <v>1</v>
      </c>
      <c r="C4" s="1" t="s">
        <v>2</v>
      </c>
      <c r="D4" s="1" t="s">
        <v>6</v>
      </c>
      <c r="E4" s="1" t="s">
        <v>9</v>
      </c>
      <c r="F4" s="1" t="s">
        <v>3</v>
      </c>
      <c r="G4" s="1" t="s">
        <v>4</v>
      </c>
      <c r="H4" s="1" t="s">
        <v>10</v>
      </c>
      <c r="I4" s="1" t="s">
        <v>5</v>
      </c>
      <c r="J4" s="1" t="s">
        <v>7</v>
      </c>
    </row>
    <row r="5" spans="1:10" x14ac:dyDescent="0.2">
      <c r="A5" s="3">
        <f>'[1]capítols2011-2012'!A603</f>
        <v>50502</v>
      </c>
      <c r="B5" s="3">
        <f>'[1]capítols2011-2012'!B603</f>
        <v>24100</v>
      </c>
      <c r="C5" s="3">
        <f>'[1]capítols2011-2012'!C603</f>
        <v>62500</v>
      </c>
      <c r="D5" s="4" t="str">
        <f>'[1]capítols2011-2012'!D603</f>
        <v>EQUIPAMENTS, MOBILIARI I REFORMES DESOC</v>
      </c>
      <c r="E5" s="5">
        <f>'[1]capítols2011-2012'!H603</f>
        <v>3000</v>
      </c>
      <c r="F5" s="5">
        <v>500</v>
      </c>
    </row>
    <row r="6" spans="1:10" x14ac:dyDescent="0.2">
      <c r="A6" s="3">
        <f>'[1]capítols2011-2012'!A584</f>
        <v>30310</v>
      </c>
      <c r="B6" s="3">
        <f>'[1]capítols2011-2012'!B584</f>
        <v>15500</v>
      </c>
      <c r="C6" s="3">
        <f>'[1]capítols2011-2012'!C584</f>
        <v>61913</v>
      </c>
      <c r="D6" s="4" t="str">
        <f>'[1]capítols2011-2012'!D584</f>
        <v>10% URB. POL. II SERRA DE CAN RIERA</v>
      </c>
      <c r="E6" s="5">
        <f>'[1]capítols2011-2012'!H584</f>
        <v>30000</v>
      </c>
      <c r="F6" s="5">
        <v>3000</v>
      </c>
    </row>
    <row r="7" spans="1:10" x14ac:dyDescent="0.2">
      <c r="A7" s="3">
        <f>'[1]capítols2011-2012'!A604</f>
        <v>60601</v>
      </c>
      <c r="B7" s="3">
        <f>'[1]capítols2011-2012'!B604</f>
        <v>13000</v>
      </c>
      <c r="C7" s="3">
        <f>'[1]capítols2011-2012'!C604</f>
        <v>62500</v>
      </c>
      <c r="D7" s="4" t="str">
        <f>'[1]capítols2011-2012'!D604</f>
        <v>MOBILIARI I EQUIPAMENT POLICIA LOCAL</v>
      </c>
      <c r="E7" s="5">
        <f>'[1]capítols2011-2012'!H604</f>
        <v>0</v>
      </c>
      <c r="F7" s="5">
        <v>4000</v>
      </c>
    </row>
    <row r="8" spans="1:10" x14ac:dyDescent="0.2">
      <c r="A8" s="3">
        <f>'[1]capítols2011-2012'!A605</f>
        <v>60603</v>
      </c>
      <c r="B8" s="3">
        <f>'[1]capítols2011-2012'!B605</f>
        <v>92000</v>
      </c>
      <c r="C8" s="3">
        <f>'[1]capítols2011-2012'!C605</f>
        <v>62503</v>
      </c>
      <c r="D8" s="4" t="str">
        <f>'[1]capítols2011-2012'!D605</f>
        <v>MOBILIARI JUTJAT DE PAU</v>
      </c>
      <c r="E8" s="5">
        <f>'[1]capítols2011-2012'!H605</f>
        <v>0</v>
      </c>
      <c r="F8" s="5">
        <v>1000</v>
      </c>
    </row>
    <row r="9" spans="1:10" x14ac:dyDescent="0.2">
      <c r="A9" s="3">
        <f>'[1]capítols2011-2012'!A593</f>
        <v>40407</v>
      </c>
      <c r="B9" s="3">
        <f>'[1]capítols2011-2012'!B593</f>
        <v>33911</v>
      </c>
      <c r="C9" s="3">
        <f>'[1]capítols2011-2012'!C593</f>
        <v>62300</v>
      </c>
      <c r="D9" s="4" t="str">
        <f>'[1]capítols2011-2012'!D593</f>
        <v>MILLORES EQUIPAMENT JOVENTUT</v>
      </c>
      <c r="E9" s="5">
        <f>'[1]capítols2011-2012'!H593</f>
        <v>5000</v>
      </c>
      <c r="F9" s="5">
        <v>5000</v>
      </c>
    </row>
    <row r="10" spans="1:10" x14ac:dyDescent="0.2">
      <c r="A10" s="3">
        <f>'[1]capítols2011-2012'!A566</f>
        <v>50501</v>
      </c>
      <c r="B10" s="3">
        <f>'[1]capítols2011-2012'!B566</f>
        <v>43100</v>
      </c>
      <c r="C10" s="3">
        <f>'[1]capítols2011-2012'!C566</f>
        <v>48904</v>
      </c>
      <c r="D10" s="4" t="str">
        <f>'[1]capítols2011-2012'!D566</f>
        <v>CONVENI ASSOCIACIÓ DE COMERCIANTS L'ILLA</v>
      </c>
      <c r="E10" s="5">
        <f>'[1]capítols2011-2012'!H566</f>
        <v>18000</v>
      </c>
      <c r="G10" s="5">
        <v>120000</v>
      </c>
    </row>
    <row r="11" spans="1:10" x14ac:dyDescent="0.2">
      <c r="A11" s="3">
        <f>'[1]capítols2011-2012'!A567</f>
        <v>50502</v>
      </c>
      <c r="B11" s="3">
        <f>'[1]capítols2011-2012'!B567</f>
        <v>24100</v>
      </c>
      <c r="C11" s="3">
        <f>'[1]capítols2011-2012'!C567</f>
        <v>46700</v>
      </c>
      <c r="D11" s="4" t="str">
        <f>'[1]capítols2011-2012'!D567</f>
        <v>APORTACIÓ COPEVO</v>
      </c>
      <c r="E11" s="5">
        <f>'[1]capítols2011-2012'!H567</f>
        <v>1100</v>
      </c>
      <c r="G11" s="5">
        <v>80600</v>
      </c>
    </row>
    <row r="12" spans="1:10" x14ac:dyDescent="0.2">
      <c r="A12" s="3">
        <f>'[1]capítols2011-2012'!A569</f>
        <v>30300</v>
      </c>
      <c r="B12" s="3">
        <f>'[1]capítols2011-2012'!B569</f>
        <v>15100</v>
      </c>
      <c r="C12" s="3">
        <f>'[1]capítols2011-2012'!C569</f>
        <v>60000</v>
      </c>
      <c r="D12" s="4" t="str">
        <f>'[1]capítols2011-2012'!D569</f>
        <v>ADQUISICIÓ SISTEMES GENERALS</v>
      </c>
      <c r="E12" s="5">
        <f>'[1]capítols2011-2012'!H569</f>
        <v>120000</v>
      </c>
      <c r="I12" s="5">
        <v>43852.71</v>
      </c>
    </row>
    <row r="13" spans="1:10" x14ac:dyDescent="0.2">
      <c r="A13" s="3">
        <f>'[1]capítols2011-2012'!A580</f>
        <v>30402</v>
      </c>
      <c r="B13" s="3">
        <f>'[1]capítols2011-2012'!B580</f>
        <v>17208</v>
      </c>
      <c r="C13" s="3">
        <f>'[1]capítols2011-2012'!C580</f>
        <v>61900</v>
      </c>
      <c r="D13" s="4" t="str">
        <f>'[1]capítols2011-2012'!D580</f>
        <v>EQUIPAMENT I MILLORES HOSTAL DEL FUM</v>
      </c>
      <c r="E13" s="5">
        <f>'[1]capítols2011-2012'!H580</f>
        <v>10000</v>
      </c>
      <c r="G13" s="6">
        <v>57847.28</v>
      </c>
      <c r="H13" s="5">
        <v>231389.12</v>
      </c>
    </row>
    <row r="14" spans="1:10" x14ac:dyDescent="0.2">
      <c r="A14" s="3">
        <f>'[1]capítols2011-2012'!A606</f>
        <v>20210</v>
      </c>
      <c r="B14" s="3">
        <f>'[1]capítols2011-2012'!B606</f>
        <v>93300</v>
      </c>
      <c r="C14" s="3">
        <f>'[1]capítols2011-2012'!C606</f>
        <v>62507</v>
      </c>
      <c r="D14" s="4" t="str">
        <f>'[1]capítols2011-2012'!D606</f>
        <v>MOBILIARI OFICINA SERVEIS GENERALS</v>
      </c>
      <c r="E14" s="5">
        <f>'[1]capítols2011-2012'!H606</f>
        <v>500</v>
      </c>
      <c r="G14" s="5">
        <v>10000</v>
      </c>
    </row>
    <row r="15" spans="1:10" x14ac:dyDescent="0.2">
      <c r="A15" s="3">
        <f>'[1]capítols2011-2012'!A581</f>
        <v>30310</v>
      </c>
      <c r="B15" s="3">
        <f>'[1]capítols2011-2012'!B581</f>
        <v>16100</v>
      </c>
      <c r="C15" s="3">
        <f>'[1]capítols2011-2012'!C581</f>
        <v>61901</v>
      </c>
      <c r="D15" s="4" t="str">
        <f>'[1]capítols2011-2012'!D581</f>
        <v>EQUIPAMENT MILLORES XARXA AIGUA POTABLE</v>
      </c>
      <c r="E15" s="5">
        <f>'[1]capítols2011-2012'!H581</f>
        <v>55561.8</v>
      </c>
      <c r="F15" s="5">
        <v>9069</v>
      </c>
      <c r="G15" s="5">
        <v>20931</v>
      </c>
    </row>
    <row r="16" spans="1:10" x14ac:dyDescent="0.2">
      <c r="A16" s="3">
        <f>'[1]capítols2011-2012'!A582</f>
        <v>30402</v>
      </c>
      <c r="B16" s="3">
        <f>'[1]capítols2011-2012'!B582</f>
        <v>17202</v>
      </c>
      <c r="C16" s="3">
        <f>'[1]capítols2011-2012'!C582</f>
        <v>61901</v>
      </c>
      <c r="D16" s="4" t="str">
        <f>'[1]capítols2011-2012'!D582</f>
        <v>EQUIPAMENT MILLORES XARXA AIGUA POTABLE</v>
      </c>
      <c r="E16" s="5">
        <f>'[1]capítols2011-2012'!H582</f>
        <v>0</v>
      </c>
      <c r="G16" s="5">
        <v>180000</v>
      </c>
    </row>
    <row r="17" spans="1:10" x14ac:dyDescent="0.2">
      <c r="A17" s="3">
        <f>'[1]capítols2011-2012'!A583</f>
        <v>30300</v>
      </c>
      <c r="B17" s="3">
        <f>'[1]capítols2011-2012'!B583</f>
        <v>15100</v>
      </c>
      <c r="C17" s="3">
        <f>'[1]capítols2011-2012'!C583</f>
        <v>61912</v>
      </c>
      <c r="D17" s="4" t="str">
        <f>'[1]capítols2011-2012'!D583</f>
        <v>REURBANITZACIÓ POLÍGON INDUSTRIAL CAN CORTÈS</v>
      </c>
      <c r="E17" s="5">
        <f>'[1]capítols2011-2012'!H583</f>
        <v>289236.40000000002</v>
      </c>
      <c r="F17" s="5">
        <v>7000</v>
      </c>
    </row>
    <row r="18" spans="1:10" x14ac:dyDescent="0.2">
      <c r="A18" s="3">
        <f>'[1]capítols2011-2012'!A578</f>
        <v>30300</v>
      </c>
      <c r="B18" s="3">
        <f>'[1]capítols2011-2012'!B578</f>
        <v>15100</v>
      </c>
      <c r="C18" s="3">
        <f>'[1]capítols2011-2012'!C578</f>
        <v>61900</v>
      </c>
      <c r="D18" s="4" t="str">
        <f>'[1]capítols2011-2012'!D578</f>
        <v>EQUIPAMENT I MILLORES ALTRES EDIFICIS MUNICIPALS</v>
      </c>
      <c r="E18" s="5">
        <f>'[1]capítols2011-2012'!H578</f>
        <v>0</v>
      </c>
      <c r="J18" s="5">
        <v>55561.8</v>
      </c>
    </row>
    <row r="19" spans="1:10" x14ac:dyDescent="0.2">
      <c r="A19" s="3">
        <f>'[1]capítols2011-2012'!A571</f>
        <v>30300</v>
      </c>
      <c r="B19" s="3">
        <f>'[1]capítols2011-2012'!B571</f>
        <v>15100</v>
      </c>
      <c r="C19" s="3">
        <f>'[1]capítols2011-2012'!C571</f>
        <v>60019</v>
      </c>
      <c r="D19" s="4" t="str">
        <f>'[1]capítols2011-2012'!D571</f>
        <v>REPARCEL·LACIÓ SERRA DE CAN RIERA POLIG. I</v>
      </c>
      <c r="E19" s="5">
        <f>'[1]capítols2011-2012'!H571</f>
        <v>0</v>
      </c>
      <c r="G19" s="5">
        <v>37000</v>
      </c>
    </row>
    <row r="20" spans="1:10" x14ac:dyDescent="0.2">
      <c r="A20" s="3">
        <f>'[1]capítols2011-2012'!A572</f>
        <v>30300</v>
      </c>
      <c r="B20" s="3">
        <f>'[1]capítols2011-2012'!B572</f>
        <v>15100</v>
      </c>
      <c r="C20" s="3">
        <f>'[1]capítols2011-2012'!C572</f>
        <v>60020</v>
      </c>
      <c r="D20" s="4" t="str">
        <f>'[1]capítols2011-2012'!D572</f>
        <v>REPARCEL·LACIÓ PLA PARCIAL TENDA NOVA EST POLIG. I</v>
      </c>
      <c r="E20" s="5">
        <f>'[1]capítols2011-2012'!H572</f>
        <v>43852.71</v>
      </c>
      <c r="G20" s="5">
        <v>48960.71</v>
      </c>
    </row>
    <row r="21" spans="1:10" x14ac:dyDescent="0.2">
      <c r="A21" s="3">
        <f>'[1]capítols2011-2012'!A586</f>
        <v>30310</v>
      </c>
      <c r="B21" s="3">
        <f>'[1]capítols2011-2012'!B586</f>
        <v>15500</v>
      </c>
      <c r="C21" s="3">
        <f>'[1]capítols2011-2012'!C586</f>
        <v>61922</v>
      </c>
      <c r="D21" s="4" t="str">
        <f>'[1]capítols2011-2012'!D586</f>
        <v>SENYALITZACIÓ DE LES VIES PÚBLIQUES</v>
      </c>
      <c r="E21" s="5">
        <f>'[1]capítols2011-2012'!H586</f>
        <v>7000</v>
      </c>
      <c r="F21" s="7">
        <v>1500</v>
      </c>
    </row>
    <row r="22" spans="1:10" x14ac:dyDescent="0.2">
      <c r="A22" s="8">
        <f>'[1]capítols2011-2012'!A615</f>
        <v>40511</v>
      </c>
      <c r="B22" s="8">
        <f>'[1]capítols2011-2012'!B615</f>
        <v>32100</v>
      </c>
      <c r="C22" s="8">
        <f>'[1]capítols2011-2012'!C615</f>
        <v>63205</v>
      </c>
      <c r="D22" s="9" t="str">
        <f>'[1]capítols2011-2012'!D615</f>
        <v>MILLORES CENTRES ENSENYAMENT</v>
      </c>
      <c r="E22" s="10">
        <f>'[1]capítols2011-2012'!H615</f>
        <v>13000</v>
      </c>
      <c r="F22" s="10">
        <v>7000</v>
      </c>
      <c r="G22" s="10"/>
      <c r="H22" s="10"/>
      <c r="I22" s="10"/>
      <c r="J22" s="10"/>
    </row>
    <row r="23" spans="1:10" x14ac:dyDescent="0.2">
      <c r="A23" s="3">
        <f>'[1]capítols2011-2012'!A574</f>
        <v>30310</v>
      </c>
      <c r="B23" s="3">
        <f>'[1]capítols2011-2012'!B574</f>
        <v>16500</v>
      </c>
      <c r="C23" s="3">
        <f>'[1]capítols2011-2012'!C574</f>
        <v>60109</v>
      </c>
      <c r="D23" s="4" t="str">
        <f>'[1]capítols2011-2012'!D574</f>
        <v>MILLORES ENLLUMENAT PÚBLIC VIES PÚBLIQUES</v>
      </c>
      <c r="E23" s="5">
        <f>'[1]capítols2011-2012'!H574</f>
        <v>37000</v>
      </c>
      <c r="F23" s="5">
        <v>5000</v>
      </c>
    </row>
    <row r="24" spans="1:10" x14ac:dyDescent="0.2">
      <c r="A24" s="3">
        <f>'[1]capítols2011-2012'!A573</f>
        <v>30300</v>
      </c>
      <c r="B24" s="3">
        <f>'[1]capítols2011-2012'!B573</f>
        <v>16500</v>
      </c>
      <c r="C24" s="3">
        <f>'[1]capítols2011-2012'!C573</f>
        <v>60109</v>
      </c>
      <c r="D24" s="4" t="str">
        <f>'[1]capítols2011-2012'!D573</f>
        <v>MILLORES ENLLUMENAT PÚBLIC VIES PÚBLIQUES</v>
      </c>
      <c r="E24" s="5">
        <f>'[1]capítols2011-2012'!H573</f>
        <v>0</v>
      </c>
      <c r="G24" s="5">
        <v>10000</v>
      </c>
    </row>
    <row r="25" spans="1:10" x14ac:dyDescent="0.2">
      <c r="A25" s="3">
        <f>'[1]capítols2011-2012'!A587</f>
        <v>20213</v>
      </c>
      <c r="B25" s="3">
        <f>'[1]capítols2011-2012'!B587</f>
        <v>49100</v>
      </c>
      <c r="C25" s="3">
        <f>'[1]capítols2011-2012'!C587</f>
        <v>62200</v>
      </c>
      <c r="D25" s="4" t="str">
        <f>'[1]capítols2011-2012'!D587</f>
        <v>MILLORES SISTEMES CABLATGE ESTRUCTURAT EDIFICIS MUNICIPALS</v>
      </c>
      <c r="E25" s="5">
        <f>'[1]capítols2011-2012'!H587</f>
        <v>3000</v>
      </c>
      <c r="G25" s="5">
        <v>16900</v>
      </c>
    </row>
    <row r="26" spans="1:10" x14ac:dyDescent="0.2">
      <c r="A26" s="3">
        <f>'[1]capítols2011-2012'!A588</f>
        <v>40404</v>
      </c>
      <c r="B26" s="3">
        <f>'[1]capítols2011-2012'!B588</f>
        <v>34200</v>
      </c>
      <c r="C26" s="3">
        <f>'[1]capítols2011-2012'!C588</f>
        <v>62231</v>
      </c>
      <c r="D26" s="4" t="str">
        <f>'[1]capítols2011-2012'!D588</f>
        <v>COMPLEX PISCINA MUNICIPAL</v>
      </c>
      <c r="E26" s="5">
        <f>'[1]capítols2011-2012'!H588</f>
        <v>0</v>
      </c>
      <c r="F26" s="5">
        <v>2120</v>
      </c>
    </row>
    <row r="27" spans="1:10" x14ac:dyDescent="0.2">
      <c r="A27" s="3">
        <f>'[1]capítols2011-2012'!A576</f>
        <v>30401</v>
      </c>
      <c r="B27" s="3">
        <f>'[1]capítols2011-2012'!B576</f>
        <v>17102</v>
      </c>
      <c r="C27" s="3">
        <f>'[1]capítols2011-2012'!C576</f>
        <v>60900</v>
      </c>
      <c r="D27" s="4" t="str">
        <f>'[1]capítols2011-2012'!D576</f>
        <v>CREACIÓ I MILLORES DE PARCS I JARDINS</v>
      </c>
      <c r="E27" s="5">
        <f>'[1]capítols2011-2012'!H576</f>
        <v>10000</v>
      </c>
      <c r="F27" s="5">
        <v>10000</v>
      </c>
    </row>
    <row r="28" spans="1:10" x14ac:dyDescent="0.2">
      <c r="A28" s="3">
        <f>'[1]capítols2011-2012'!A577</f>
        <v>30401</v>
      </c>
      <c r="B28" s="3">
        <f>'[1]capítols2011-2012'!B577</f>
        <v>15507</v>
      </c>
      <c r="C28" s="3">
        <f>'[1]capítols2011-2012'!C577</f>
        <v>61112</v>
      </c>
      <c r="D28" s="4" t="str">
        <f>'[1]capítols2011-2012'!D577</f>
        <v xml:space="preserve">ADQUISICIÓ I MILLORES JOCS INFANTILS I </v>
      </c>
      <c r="E28" s="5">
        <f>'[1]capítols2011-2012'!H577</f>
        <v>5000</v>
      </c>
      <c r="F28" s="5">
        <v>10000</v>
      </c>
    </row>
    <row r="29" spans="1:10" x14ac:dyDescent="0.2">
      <c r="A29" s="3">
        <f>'[1]capítols2011-2012'!A607</f>
        <v>20213</v>
      </c>
      <c r="B29" s="3">
        <f>'[1]capítols2011-2012'!B607</f>
        <v>49100</v>
      </c>
      <c r="C29" s="3">
        <f>'[1]capítols2011-2012'!C607</f>
        <v>62600</v>
      </c>
      <c r="D29" s="4" t="str">
        <f>'[1]capítols2011-2012'!D607</f>
        <v>EQUIPAMENT I PROJECTES INFORMÀTICA I TELECOMUNICACIONS</v>
      </c>
      <c r="E29" s="5">
        <f>'[1]capítols2011-2012'!H607</f>
        <v>4000</v>
      </c>
      <c r="F29" s="5">
        <v>2000</v>
      </c>
    </row>
    <row r="30" spans="1:10" x14ac:dyDescent="0.2">
      <c r="A30" s="3">
        <f>'[1]capítols2011-2012'!A592</f>
        <v>40400</v>
      </c>
      <c r="B30" s="3">
        <f>'[1]capítols2011-2012'!B592</f>
        <v>93300</v>
      </c>
      <c r="C30" s="3">
        <f>'[1]capítols2011-2012'!C592</f>
        <v>62300</v>
      </c>
      <c r="D30" s="4" t="str">
        <f>'[1]capítols2011-2012'!D592</f>
        <v>MILLORES EDIFICIS I EQUIPAMENTS CULTURA</v>
      </c>
      <c r="E30" s="5">
        <f>'[1]capítols2011-2012'!H592</f>
        <v>62807.22</v>
      </c>
      <c r="G30" s="5">
        <v>13000</v>
      </c>
    </row>
    <row r="31" spans="1:10" x14ac:dyDescent="0.2">
      <c r="A31" s="3">
        <f>'[1]capítols2011-2012'!A594</f>
        <v>40411</v>
      </c>
      <c r="B31" s="3">
        <f>'[1]capítols2011-2012'!B594</f>
        <v>33801</v>
      </c>
      <c r="C31" s="3">
        <f>'[1]capítols2011-2012'!C594</f>
        <v>62300</v>
      </c>
      <c r="D31" s="4" t="str">
        <f>'[1]capítols2011-2012'!D594</f>
        <v>EQUIPAMENT FESTES POPULARS</v>
      </c>
      <c r="E31" s="5">
        <f>'[1]capítols2011-2012'!H594</f>
        <v>5100</v>
      </c>
      <c r="F31" s="5">
        <v>2500</v>
      </c>
    </row>
    <row r="32" spans="1:10" x14ac:dyDescent="0.2">
      <c r="A32" s="3">
        <f>'[1]capítols2011-2012'!A589</f>
        <v>30330</v>
      </c>
      <c r="B32" s="3">
        <f>'[1]capítols2011-2012'!B589</f>
        <v>15000</v>
      </c>
      <c r="C32" s="3">
        <f>'[1]capítols2011-2012'!C589</f>
        <v>62300</v>
      </c>
      <c r="D32" s="4" t="str">
        <f>'[1]capítols2011-2012'!D589</f>
        <v>MATERIAL BRIGADES</v>
      </c>
      <c r="E32" s="5">
        <f>'[1]capítols2011-2012'!H589</f>
        <v>1500</v>
      </c>
      <c r="G32" s="5">
        <v>62807.22</v>
      </c>
    </row>
    <row r="33" spans="1:10" x14ac:dyDescent="0.2">
      <c r="A33" s="3">
        <f>'[1]capítols2011-2012'!A596</f>
        <v>30300</v>
      </c>
      <c r="B33" s="3">
        <f>'[1]capítols2011-2012'!B596</f>
        <v>15000</v>
      </c>
      <c r="C33" s="3">
        <f>'[1]capítols2011-2012'!C596</f>
        <v>62500</v>
      </c>
      <c r="D33" s="4" t="str">
        <f>'[1]capítols2011-2012'!D596</f>
        <v>EQUIPAMENTS I REFORMES SERVEIS TERRITORIALS</v>
      </c>
      <c r="E33" s="5">
        <f>'[1]capítols2011-2012'!H596</f>
        <v>5000</v>
      </c>
      <c r="G33" s="5">
        <v>21953.79</v>
      </c>
    </row>
    <row r="34" spans="1:10" x14ac:dyDescent="0.2">
      <c r="A34" s="8">
        <f>'[1]capítols2011-2012'!A616</f>
        <v>40412</v>
      </c>
      <c r="B34" s="8">
        <f>'[1]capítols2011-2012'!B616</f>
        <v>33600</v>
      </c>
      <c r="C34" s="8">
        <f>'[1]capítols2011-2012'!C616</f>
        <v>63207</v>
      </c>
      <c r="D34" s="9" t="str">
        <f>'[1]capítols2011-2012'!D616</f>
        <v>REFORMA MASIA CAN FELGUERA</v>
      </c>
      <c r="E34" s="5">
        <f>'[1]capítols2011-2012'!H616</f>
        <v>0</v>
      </c>
      <c r="G34" s="5">
        <v>163000</v>
      </c>
    </row>
    <row r="35" spans="1:10" x14ac:dyDescent="0.2">
      <c r="A35" s="3">
        <f>'[1]capítols2011-2012'!A590</f>
        <v>30401</v>
      </c>
      <c r="B35" s="3">
        <f>'[1]capítols2011-2012'!B590</f>
        <v>17105</v>
      </c>
      <c r="C35" s="3">
        <f>'[1]capítols2011-2012'!C590</f>
        <v>62300</v>
      </c>
      <c r="D35" s="4" t="str">
        <f>'[1]capítols2011-2012'!D590</f>
        <v>ADQUISICIÓ MAQUINÀRIA BRIGADA JARDINERIA</v>
      </c>
      <c r="E35" s="5">
        <f>'[1]capítols2011-2012'!H590</f>
        <v>16900</v>
      </c>
      <c r="F35" s="5">
        <v>5000</v>
      </c>
    </row>
    <row r="36" spans="1:10" x14ac:dyDescent="0.2">
      <c r="A36" s="3">
        <f>'[1]capítols2011-2012'!A597</f>
        <v>40400</v>
      </c>
      <c r="B36" s="3">
        <f>'[1]capítols2011-2012'!B597</f>
        <v>33200</v>
      </c>
      <c r="C36" s="3">
        <f>'[1]capítols2011-2012'!C597</f>
        <v>62500</v>
      </c>
      <c r="D36" s="4" t="str">
        <f>'[1]capítols2011-2012'!D597</f>
        <v>EQUIPAMENT BIBLIOTECA</v>
      </c>
      <c r="E36" s="5">
        <f>'[1]capítols2011-2012'!H597</f>
        <v>2500</v>
      </c>
      <c r="F36" s="5">
        <v>3400</v>
      </c>
    </row>
    <row r="37" spans="1:10" x14ac:dyDescent="0.2">
      <c r="A37" s="3">
        <f>'[1]capítols2011-2012'!A591</f>
        <v>30402</v>
      </c>
      <c r="B37" s="3">
        <f>'[1]capítols2011-2012'!B591</f>
        <v>17201</v>
      </c>
      <c r="C37" s="3">
        <f>'[1]capítols2011-2012'!C591</f>
        <v>62300</v>
      </c>
      <c r="D37" s="4" t="str">
        <f>'[1]capítols2011-2012'!D591</f>
        <v>EQUIPAMENT CARIL BICI</v>
      </c>
      <c r="E37" s="5">
        <f>'[1]capítols2011-2012'!H591</f>
        <v>2120</v>
      </c>
      <c r="F37" s="5">
        <v>5100</v>
      </c>
    </row>
    <row r="38" spans="1:10" x14ac:dyDescent="0.2">
      <c r="A38" s="3">
        <f>'[1]capítols2011-2012'!A598</f>
        <v>40403</v>
      </c>
      <c r="B38" s="3">
        <f>'[1]capítols2011-2012'!B598</f>
        <v>32300</v>
      </c>
      <c r="C38" s="3">
        <f>'[1]capítols2011-2012'!C598</f>
        <v>62500</v>
      </c>
      <c r="D38" s="4" t="str">
        <f>'[1]capítols2011-2012'!D598</f>
        <v>MOBILIARI I EQUIPAMENTS ESCOLA MÚSICA</v>
      </c>
      <c r="E38" s="5">
        <f>'[1]capítols2011-2012'!H598</f>
        <v>0</v>
      </c>
      <c r="F38" s="5">
        <v>3000</v>
      </c>
    </row>
    <row r="39" spans="1:10" x14ac:dyDescent="0.2">
      <c r="A39" s="8">
        <f>'[1]capítols2011-2012'!A608</f>
        <v>20214</v>
      </c>
      <c r="B39" s="8">
        <f>'[1]capítols2011-2012'!B608</f>
        <v>49410</v>
      </c>
      <c r="C39" s="8">
        <f>'[1]capítols2011-2012'!C608</f>
        <v>62600</v>
      </c>
      <c r="D39" s="9" t="str">
        <f>'[1]capítols2011-2012'!D608</f>
        <v>EQUIPAMENTS COMUNICACIO I MITJANS AUDIOVISUALS</v>
      </c>
      <c r="E39" s="10">
        <f>'[1]capítols2011-2012'!H608</f>
        <v>1000</v>
      </c>
      <c r="F39" s="10">
        <v>4800</v>
      </c>
      <c r="G39" s="10"/>
      <c r="H39" s="10"/>
      <c r="I39" s="10"/>
      <c r="J39" s="10"/>
    </row>
    <row r="40" spans="1:10" x14ac:dyDescent="0.2">
      <c r="A40" s="8">
        <f>'[1]capítols2011-2012'!A612</f>
        <v>40512</v>
      </c>
      <c r="B40" s="8">
        <f>'[1]capítols2011-2012'!B612</f>
        <v>32100</v>
      </c>
      <c r="C40" s="8">
        <f>'[1]capítols2011-2012'!C612</f>
        <v>63200</v>
      </c>
      <c r="D40" s="9" t="str">
        <f>'[1]capítols2011-2012'!D612</f>
        <v>MILLORES CENTRES ESCOLES BRESSOL</v>
      </c>
      <c r="E40" s="10">
        <f>'[1]capítols2011-2012'!H612</f>
        <v>24000</v>
      </c>
      <c r="F40" s="10"/>
      <c r="G40" s="10">
        <v>13000</v>
      </c>
      <c r="H40" s="10"/>
      <c r="I40" s="10"/>
      <c r="J40" s="10"/>
    </row>
    <row r="41" spans="1:10" x14ac:dyDescent="0.2">
      <c r="A41" s="3">
        <f>'[1]capítols2011-2012'!A599</f>
        <v>40404</v>
      </c>
      <c r="B41" s="3">
        <f>'[1]capítols2011-2012'!B599</f>
        <v>34200</v>
      </c>
      <c r="C41" s="3">
        <f>'[1]capítols2011-2012'!C599</f>
        <v>62500</v>
      </c>
      <c r="D41" s="4" t="str">
        <f>'[1]capítols2011-2012'!D599</f>
        <v>MOBILIARI I EQUIPAMENTS ESPORTIUS</v>
      </c>
      <c r="E41" s="5">
        <f>'[1]capítols2011-2012'!H599</f>
        <v>21953.79</v>
      </c>
      <c r="F41" s="5">
        <v>5000</v>
      </c>
    </row>
    <row r="42" spans="1:10" x14ac:dyDescent="0.2">
      <c r="A42" s="8">
        <f>'[1]capítols2011-2012'!A609</f>
        <v>30300</v>
      </c>
      <c r="B42" s="8">
        <f>'[1]capítols2011-2012'!B609</f>
        <v>16400</v>
      </c>
      <c r="C42" s="8">
        <f>'[1]capítols2011-2012'!C609</f>
        <v>63200</v>
      </c>
      <c r="D42" s="9" t="str">
        <f>'[1]capítols2011-2012'!D609</f>
        <v>AMPLIACIÓ CEMENTIRI MUNICIPAL</v>
      </c>
      <c r="E42" s="10">
        <f>'[1]capítols2011-2012'!H609</f>
        <v>10000</v>
      </c>
      <c r="F42" s="10"/>
      <c r="G42" s="10">
        <v>24000</v>
      </c>
      <c r="H42" s="10"/>
      <c r="I42" s="10"/>
      <c r="J42" s="10"/>
    </row>
    <row r="43" spans="1:10" x14ac:dyDescent="0.2">
      <c r="A43" s="3">
        <f>'[1]capítols2011-2012'!A600</f>
        <v>40407</v>
      </c>
      <c r="B43" s="3">
        <f>'[1]capítols2011-2012'!B600</f>
        <v>33911</v>
      </c>
      <c r="C43" s="3">
        <f>'[1]capítols2011-2012'!C600</f>
        <v>62500</v>
      </c>
      <c r="D43" s="4" t="str">
        <f>'[1]capítols2011-2012'!D600</f>
        <v>MOBILIARI I EQUIPAMENTS JOVENTUT</v>
      </c>
      <c r="E43" s="19">
        <f>'[1]capítols2011-2012'!H600</f>
        <v>3400</v>
      </c>
      <c r="F43" s="19">
        <v>3000</v>
      </c>
      <c r="G43" s="19"/>
      <c r="H43" s="19"/>
      <c r="I43" s="19"/>
      <c r="J43" s="19"/>
    </row>
    <row r="44" spans="1:10" x14ac:dyDescent="0.2">
      <c r="A44" s="8"/>
      <c r="B44" s="8"/>
      <c r="C44" s="8"/>
      <c r="D44" s="9"/>
      <c r="E44" s="10">
        <f t="shared" ref="E44:J44" si="0">SUM(E5:E43)</f>
        <v>811531.91999999993</v>
      </c>
      <c r="F44" s="10">
        <f t="shared" si="0"/>
        <v>98989</v>
      </c>
      <c r="G44" s="10">
        <f t="shared" si="0"/>
        <v>880000</v>
      </c>
      <c r="H44" s="10">
        <f t="shared" si="0"/>
        <v>231389.12</v>
      </c>
      <c r="I44" s="10">
        <f t="shared" si="0"/>
        <v>43852.71</v>
      </c>
      <c r="J44" s="10">
        <f t="shared" si="0"/>
        <v>55561.8</v>
      </c>
    </row>
    <row r="46" spans="1:10" x14ac:dyDescent="0.2">
      <c r="A46" s="11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Aj. Palau-solità i Plegamans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Serrano Amorós</dc:creator>
  <cp:lastModifiedBy>Jordi Serrano Amorós</cp:lastModifiedBy>
  <dcterms:created xsi:type="dcterms:W3CDTF">2016-05-06T07:26:54Z</dcterms:created>
  <dcterms:modified xsi:type="dcterms:W3CDTF">2016-05-06T08:04:42Z</dcterms:modified>
</cp:coreProperties>
</file>